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52309\Box\【02_課所共有】40_24_熊谷図書館\R04年度\Ⅱ　企画、システム管理グループ\08_企画担当\08_07_各種団体\08_07_050_埼図協＿埼玉の公立図書館（統計編）\12_掲載用データ（PDF・Excel）1014修正\"/>
    </mc:Choice>
  </mc:AlternateContent>
  <bookViews>
    <workbookView xWindow="0" yWindow="0" windowWidth="20400" windowHeight="7710" tabRatio="885"/>
  </bookViews>
  <sheets>
    <sheet name="Ⅲサービス(2)" sheetId="14" r:id="rId1"/>
  </sheets>
  <definedNames>
    <definedName name="_xlnm.Print_Area" localSheetId="0">'Ⅲサービス(2)'!$A$1:$Q$269</definedName>
    <definedName name="_xlnm.Print_Titles" localSheetId="0">'Ⅲサービス(2)'!$A:$B,'Ⅲサービス(2)'!$1:$4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0" i="14" l="1"/>
  <c r="J129" i="14"/>
  <c r="J16" i="14" l="1"/>
  <c r="J10" i="14" l="1"/>
  <c r="J237" i="14" l="1"/>
  <c r="J127" i="14" l="1"/>
  <c r="J126" i="14"/>
  <c r="J125" i="14"/>
  <c r="J124" i="14"/>
  <c r="C260" i="14" l="1"/>
  <c r="D260" i="14"/>
  <c r="E260" i="14"/>
  <c r="F260" i="14"/>
  <c r="G260" i="14"/>
  <c r="H260" i="14"/>
  <c r="I260" i="14"/>
  <c r="K260" i="14"/>
  <c r="J5" i="14" l="1"/>
  <c r="J6" i="14"/>
  <c r="J7" i="14"/>
  <c r="C8" i="14"/>
  <c r="D8" i="14"/>
  <c r="E8" i="14"/>
  <c r="F8" i="14"/>
  <c r="G8" i="14"/>
  <c r="H8" i="14"/>
  <c r="I8" i="14"/>
  <c r="K8" i="14"/>
  <c r="L8" i="14"/>
  <c r="M8" i="14"/>
  <c r="N8" i="14"/>
  <c r="O8" i="14"/>
  <c r="J9" i="14"/>
  <c r="J13" i="14"/>
  <c r="J14" i="14"/>
  <c r="J15" i="14"/>
  <c r="C17" i="14"/>
  <c r="D17" i="14"/>
  <c r="E17" i="14"/>
  <c r="F17" i="14"/>
  <c r="G17" i="14"/>
  <c r="H17" i="14"/>
  <c r="I17" i="14"/>
  <c r="K17" i="14"/>
  <c r="L17" i="14"/>
  <c r="M17" i="14"/>
  <c r="N17" i="14"/>
  <c r="O17" i="14"/>
  <c r="C18" i="14"/>
  <c r="W18" i="14" s="1"/>
  <c r="D18" i="14"/>
  <c r="E18" i="14"/>
  <c r="Y18" i="14" s="1"/>
  <c r="F18" i="14"/>
  <c r="Z18" i="14" s="1"/>
  <c r="H18" i="14"/>
  <c r="AB18" i="14" s="1"/>
  <c r="I18" i="14"/>
  <c r="AC18" i="14" s="1"/>
  <c r="K18" i="14"/>
  <c r="L18" i="14"/>
  <c r="AF18" i="14" s="1"/>
  <c r="M18" i="14"/>
  <c r="AG18" i="14" s="1"/>
  <c r="N18" i="14"/>
  <c r="AH18" i="14" s="1"/>
  <c r="O18" i="14"/>
  <c r="AI18" i="14" s="1"/>
  <c r="X18" i="14"/>
  <c r="AA18" i="14"/>
  <c r="AE18" i="14"/>
  <c r="AJ18" i="14"/>
  <c r="AK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C44" i="14"/>
  <c r="D44" i="14"/>
  <c r="E44" i="14"/>
  <c r="F44" i="14"/>
  <c r="G44" i="14"/>
  <c r="H44" i="14"/>
  <c r="I44" i="14"/>
  <c r="K44" i="14"/>
  <c r="L44" i="14"/>
  <c r="M44" i="14"/>
  <c r="N44" i="14"/>
  <c r="O44" i="14"/>
  <c r="W44" i="14"/>
  <c r="X44" i="14"/>
  <c r="Y44" i="14"/>
  <c r="Z44" i="14"/>
  <c r="AA44" i="14"/>
  <c r="AB44" i="14"/>
  <c r="AC44" i="14"/>
  <c r="AE44" i="14"/>
  <c r="AF44" i="14"/>
  <c r="AG44" i="14"/>
  <c r="AH44" i="14"/>
  <c r="AI44" i="14"/>
  <c r="AJ44" i="14"/>
  <c r="AK44" i="14"/>
  <c r="J45" i="14"/>
  <c r="J46" i="14"/>
  <c r="J47" i="14"/>
  <c r="J48" i="14"/>
  <c r="J49" i="14"/>
  <c r="J50" i="14"/>
  <c r="J51" i="14"/>
  <c r="J52" i="14"/>
  <c r="J53" i="14"/>
  <c r="C54" i="14"/>
  <c r="D54" i="14"/>
  <c r="E54" i="14"/>
  <c r="F54" i="14"/>
  <c r="G54" i="14"/>
  <c r="H54" i="14"/>
  <c r="I54" i="14"/>
  <c r="K54" i="14"/>
  <c r="L54" i="14"/>
  <c r="AF54" i="14" s="1"/>
  <c r="M54" i="14"/>
  <c r="AG54" i="14" s="1"/>
  <c r="N54" i="14"/>
  <c r="AH54" i="14" s="1"/>
  <c r="O54" i="14"/>
  <c r="AI54" i="14" s="1"/>
  <c r="W54" i="14"/>
  <c r="X54" i="14"/>
  <c r="Y54" i="14"/>
  <c r="Z54" i="14"/>
  <c r="AA54" i="14"/>
  <c r="AB54" i="14"/>
  <c r="AC54" i="14"/>
  <c r="AE54" i="14"/>
  <c r="AJ54" i="14"/>
  <c r="AK54" i="14"/>
  <c r="J55" i="14"/>
  <c r="J56" i="14"/>
  <c r="J57" i="14"/>
  <c r="J58" i="14"/>
  <c r="J59" i="14"/>
  <c r="J60" i="14"/>
  <c r="J61" i="14"/>
  <c r="C62" i="14"/>
  <c r="D62" i="14"/>
  <c r="E62" i="14"/>
  <c r="F62" i="14"/>
  <c r="G62" i="14"/>
  <c r="H62" i="14"/>
  <c r="I62" i="14"/>
  <c r="K62" i="14"/>
  <c r="L62" i="14"/>
  <c r="M62" i="14"/>
  <c r="AG62" i="14" s="1"/>
  <c r="N62" i="14"/>
  <c r="AH62" i="14" s="1"/>
  <c r="O62" i="14"/>
  <c r="AI62" i="14" s="1"/>
  <c r="W62" i="14"/>
  <c r="X62" i="14"/>
  <c r="Y62" i="14"/>
  <c r="Z62" i="14"/>
  <c r="AA62" i="14"/>
  <c r="AB62" i="14"/>
  <c r="AC62" i="14"/>
  <c r="AE62" i="14"/>
  <c r="AF62" i="14"/>
  <c r="AJ62" i="14"/>
  <c r="AK62" i="14"/>
  <c r="J63" i="14"/>
  <c r="J64" i="14"/>
  <c r="J65" i="14"/>
  <c r="J66" i="14"/>
  <c r="C67" i="14"/>
  <c r="W67" i="14" s="1"/>
  <c r="D67" i="14"/>
  <c r="E67" i="14"/>
  <c r="Y67" i="14" s="1"/>
  <c r="F67" i="14"/>
  <c r="Z67" i="14" s="1"/>
  <c r="G67" i="14"/>
  <c r="AA67" i="14" s="1"/>
  <c r="H67" i="14"/>
  <c r="AB67" i="14" s="1"/>
  <c r="I67" i="14"/>
  <c r="AC67" i="14" s="1"/>
  <c r="K67" i="14"/>
  <c r="AE67" i="14" s="1"/>
  <c r="L67" i="14"/>
  <c r="AF67" i="14" s="1"/>
  <c r="X67" i="14"/>
  <c r="AG67" i="14"/>
  <c r="AH67" i="14"/>
  <c r="AI67" i="14"/>
  <c r="AJ67" i="14"/>
  <c r="AK67" i="14"/>
  <c r="J68" i="14"/>
  <c r="J69" i="14"/>
  <c r="J70" i="14"/>
  <c r="J71" i="14"/>
  <c r="C72" i="14"/>
  <c r="D72" i="14"/>
  <c r="E72" i="14"/>
  <c r="F72" i="14"/>
  <c r="G72" i="14"/>
  <c r="H72" i="14"/>
  <c r="I72" i="14"/>
  <c r="K72" i="14"/>
  <c r="L72" i="14"/>
  <c r="M72" i="14"/>
  <c r="N72" i="14"/>
  <c r="O72" i="14"/>
  <c r="W72" i="14"/>
  <c r="X72" i="14"/>
  <c r="Y72" i="14"/>
  <c r="Z72" i="14"/>
  <c r="AA72" i="14"/>
  <c r="AB72" i="14"/>
  <c r="AC72" i="14"/>
  <c r="AE72" i="14"/>
  <c r="AF72" i="14"/>
  <c r="AG72" i="14"/>
  <c r="AH72" i="14"/>
  <c r="AI72" i="14"/>
  <c r="AJ72" i="14"/>
  <c r="AK72" i="14"/>
  <c r="J73" i="14"/>
  <c r="J74" i="14"/>
  <c r="J75" i="14"/>
  <c r="C76" i="14"/>
  <c r="D76" i="14"/>
  <c r="E76" i="14"/>
  <c r="F76" i="14"/>
  <c r="G76" i="14"/>
  <c r="H76" i="14"/>
  <c r="I76" i="14"/>
  <c r="K76" i="14"/>
  <c r="L76" i="14"/>
  <c r="M76" i="14"/>
  <c r="N76" i="14"/>
  <c r="O76" i="14"/>
  <c r="W76" i="14"/>
  <c r="X76" i="14"/>
  <c r="Y76" i="14"/>
  <c r="Z76" i="14"/>
  <c r="AA76" i="14"/>
  <c r="AB76" i="14"/>
  <c r="AC76" i="14"/>
  <c r="AE76" i="14"/>
  <c r="AF76" i="14"/>
  <c r="AG76" i="14"/>
  <c r="AH76" i="14"/>
  <c r="AI76" i="14"/>
  <c r="AJ76" i="14"/>
  <c r="AK76" i="14"/>
  <c r="J77" i="14"/>
  <c r="J78" i="14"/>
  <c r="J79" i="14"/>
  <c r="J80" i="14"/>
  <c r="C81" i="14"/>
  <c r="W81" i="14" s="1"/>
  <c r="D81" i="14"/>
  <c r="X81" i="14" s="1"/>
  <c r="E81" i="14"/>
  <c r="Y81" i="14" s="1"/>
  <c r="F81" i="14"/>
  <c r="G81" i="14"/>
  <c r="AA81" i="14" s="1"/>
  <c r="H81" i="14"/>
  <c r="I81" i="14"/>
  <c r="AC81" i="14" s="1"/>
  <c r="Z81" i="14"/>
  <c r="AB81" i="14"/>
  <c r="AE81" i="14"/>
  <c r="AF81" i="14"/>
  <c r="AG81" i="14"/>
  <c r="AH81" i="14"/>
  <c r="AI81" i="14"/>
  <c r="AJ81" i="14"/>
  <c r="AK81" i="14"/>
  <c r="J82" i="14"/>
  <c r="J83" i="14"/>
  <c r="J84" i="14"/>
  <c r="J85" i="14"/>
  <c r="J86" i="14"/>
  <c r="J87" i="14"/>
  <c r="J88" i="14"/>
  <c r="J89" i="14"/>
  <c r="J90" i="14"/>
  <c r="C91" i="14"/>
  <c r="E91" i="14"/>
  <c r="Y91" i="14" s="1"/>
  <c r="F91" i="14"/>
  <c r="Z91" i="14" s="1"/>
  <c r="K91" i="14"/>
  <c r="AE91" i="14" s="1"/>
  <c r="L91" i="14"/>
  <c r="AF91" i="14" s="1"/>
  <c r="M91" i="14"/>
  <c r="N91" i="14"/>
  <c r="AH91" i="14" s="1"/>
  <c r="O91" i="14"/>
  <c r="W91" i="14"/>
  <c r="X91" i="14"/>
  <c r="AA91" i="14"/>
  <c r="AB91" i="14"/>
  <c r="AC91" i="14"/>
  <c r="AG91" i="14"/>
  <c r="AI91" i="14"/>
  <c r="AJ91" i="14"/>
  <c r="AK91" i="14"/>
  <c r="C96" i="14"/>
  <c r="W96" i="14" s="1"/>
  <c r="K96" i="14"/>
  <c r="L96" i="14"/>
  <c r="M96" i="14"/>
  <c r="N96" i="14"/>
  <c r="O96" i="14"/>
  <c r="X96" i="14"/>
  <c r="Y96" i="14"/>
  <c r="Z96" i="14"/>
  <c r="AA96" i="14"/>
  <c r="AB96" i="14"/>
  <c r="AC96" i="14"/>
  <c r="AE96" i="14"/>
  <c r="AF96" i="14"/>
  <c r="AG96" i="14"/>
  <c r="AH96" i="14"/>
  <c r="AI96" i="14"/>
  <c r="AJ96" i="14"/>
  <c r="AK96" i="14"/>
  <c r="J97" i="14"/>
  <c r="J98" i="14"/>
  <c r="J99" i="14"/>
  <c r="W99" i="14"/>
  <c r="X99" i="14"/>
  <c r="Y99" i="14"/>
  <c r="Z99" i="14"/>
  <c r="AA99" i="14"/>
  <c r="AB99" i="14"/>
  <c r="AC99" i="14"/>
  <c r="AD99" i="14"/>
  <c r="AE99" i="14"/>
  <c r="AF99" i="14"/>
  <c r="AG99" i="14"/>
  <c r="AH99" i="14"/>
  <c r="AI99" i="14"/>
  <c r="AJ99" i="14"/>
  <c r="AK99" i="14"/>
  <c r="C100" i="14"/>
  <c r="D100" i="14"/>
  <c r="E100" i="14"/>
  <c r="F100" i="14"/>
  <c r="G100" i="14"/>
  <c r="H100" i="14"/>
  <c r="I100" i="14"/>
  <c r="K100" i="14"/>
  <c r="L100" i="14"/>
  <c r="M100" i="14"/>
  <c r="N100" i="14"/>
  <c r="O100" i="14"/>
  <c r="W100" i="14"/>
  <c r="X100" i="14"/>
  <c r="Y100" i="14"/>
  <c r="Z100" i="14"/>
  <c r="AA100" i="14"/>
  <c r="AB100" i="14"/>
  <c r="AC100" i="14"/>
  <c r="AE100" i="14"/>
  <c r="AF100" i="14"/>
  <c r="AG100" i="14"/>
  <c r="AH100" i="14"/>
  <c r="AI100" i="14"/>
  <c r="AJ100" i="14"/>
  <c r="AK100" i="14"/>
  <c r="J101" i="14"/>
  <c r="J102" i="14"/>
  <c r="J103" i="14"/>
  <c r="J104" i="14"/>
  <c r="J105" i="14"/>
  <c r="J106" i="14"/>
  <c r="J107" i="14"/>
  <c r="C108" i="14"/>
  <c r="D108" i="14"/>
  <c r="X108" i="14" s="1"/>
  <c r="E108" i="14"/>
  <c r="Y108" i="14" s="1"/>
  <c r="F108" i="14"/>
  <c r="G108" i="14"/>
  <c r="H108" i="14"/>
  <c r="AB108" i="14" s="1"/>
  <c r="I108" i="14"/>
  <c r="AC108" i="14" s="1"/>
  <c r="K108" i="14"/>
  <c r="L108" i="14"/>
  <c r="M108" i="14"/>
  <c r="AG108" i="14" s="1"/>
  <c r="W108" i="14"/>
  <c r="Z108" i="14"/>
  <c r="AA108" i="14"/>
  <c r="AE108" i="14"/>
  <c r="AF108" i="14"/>
  <c r="AH108" i="14"/>
  <c r="AI108" i="14"/>
  <c r="AJ108" i="14"/>
  <c r="AK108" i="14"/>
  <c r="J109" i="14"/>
  <c r="J110" i="14"/>
  <c r="J111" i="14"/>
  <c r="J112" i="14"/>
  <c r="J113" i="14"/>
  <c r="C114" i="14"/>
  <c r="D114" i="14"/>
  <c r="E114" i="14"/>
  <c r="F114" i="14"/>
  <c r="G114" i="14"/>
  <c r="H114" i="14"/>
  <c r="I114" i="14"/>
  <c r="K114" i="14"/>
  <c r="L114" i="14"/>
  <c r="M114" i="14"/>
  <c r="N114" i="14"/>
  <c r="O114" i="14"/>
  <c r="W114" i="14"/>
  <c r="X114" i="14"/>
  <c r="Y114" i="14"/>
  <c r="Z114" i="14"/>
  <c r="AA114" i="14"/>
  <c r="AB114" i="14"/>
  <c r="AC114" i="14"/>
  <c r="AE114" i="14"/>
  <c r="AF114" i="14"/>
  <c r="AG114" i="14"/>
  <c r="AH114" i="14"/>
  <c r="AI114" i="14"/>
  <c r="AJ114" i="14"/>
  <c r="AK114" i="14"/>
  <c r="J115" i="14"/>
  <c r="J116" i="14"/>
  <c r="J117" i="14"/>
  <c r="C118" i="14"/>
  <c r="D118" i="14"/>
  <c r="E118" i="14"/>
  <c r="Y118" i="14" s="1"/>
  <c r="F118" i="14"/>
  <c r="Z118" i="14" s="1"/>
  <c r="G118" i="14"/>
  <c r="H118" i="14"/>
  <c r="I118" i="14"/>
  <c r="AC118" i="14" s="1"/>
  <c r="K118" i="14"/>
  <c r="AE118" i="14" s="1"/>
  <c r="L118" i="14"/>
  <c r="M118" i="14"/>
  <c r="N118" i="14"/>
  <c r="AH118" i="14" s="1"/>
  <c r="W118" i="14"/>
  <c r="X118" i="14"/>
  <c r="AA118" i="14"/>
  <c r="AB118" i="14"/>
  <c r="AF118" i="14"/>
  <c r="AG118" i="14"/>
  <c r="AI118" i="14"/>
  <c r="AJ118" i="14"/>
  <c r="AK118" i="14"/>
  <c r="J119" i="14"/>
  <c r="J120" i="14"/>
  <c r="J121" i="14"/>
  <c r="J122" i="14"/>
  <c r="C123" i="14"/>
  <c r="D123" i="14"/>
  <c r="E123" i="14"/>
  <c r="F123" i="14"/>
  <c r="G123" i="14"/>
  <c r="I123" i="14"/>
  <c r="AC123" i="14" s="1"/>
  <c r="J123" i="14"/>
  <c r="K123" i="14"/>
  <c r="AE123" i="14" s="1"/>
  <c r="L123" i="14"/>
  <c r="AF123" i="14" s="1"/>
  <c r="M123" i="14"/>
  <c r="AG123" i="14" s="1"/>
  <c r="N123" i="14"/>
  <c r="AH123" i="14" s="1"/>
  <c r="O123" i="14"/>
  <c r="AI123" i="14" s="1"/>
  <c r="W123" i="14"/>
  <c r="X123" i="14"/>
  <c r="Y123" i="14"/>
  <c r="Z123" i="14"/>
  <c r="AA123" i="14"/>
  <c r="AB123" i="14"/>
  <c r="AD123" i="14"/>
  <c r="AJ123" i="14"/>
  <c r="AK123" i="14"/>
  <c r="C128" i="14"/>
  <c r="W128" i="14" s="1"/>
  <c r="D128" i="14"/>
  <c r="X128" i="14" s="1"/>
  <c r="E128" i="14"/>
  <c r="F128" i="14"/>
  <c r="Z128" i="14" s="1"/>
  <c r="G128" i="14"/>
  <c r="H128" i="14"/>
  <c r="AB128" i="14" s="1"/>
  <c r="I128" i="14"/>
  <c r="AC128" i="14" s="1"/>
  <c r="K128" i="14"/>
  <c r="L128" i="14"/>
  <c r="M128" i="14"/>
  <c r="AG128" i="14" s="1"/>
  <c r="N128" i="14"/>
  <c r="AH128" i="14" s="1"/>
  <c r="O128" i="14"/>
  <c r="Y128" i="14"/>
  <c r="AA128" i="14"/>
  <c r="AE128" i="14"/>
  <c r="AF128" i="14"/>
  <c r="AI128" i="14"/>
  <c r="AJ128" i="14"/>
  <c r="AK128" i="14"/>
  <c r="C131" i="14"/>
  <c r="D131" i="14"/>
  <c r="E131" i="14"/>
  <c r="F131" i="14"/>
  <c r="G131" i="14"/>
  <c r="H131" i="14"/>
  <c r="I131" i="14"/>
  <c r="K131" i="14"/>
  <c r="L131" i="14"/>
  <c r="M131" i="14"/>
  <c r="N131" i="14"/>
  <c r="O131" i="14"/>
  <c r="W131" i="14"/>
  <c r="X131" i="14"/>
  <c r="Y131" i="14"/>
  <c r="Z131" i="14"/>
  <c r="AA131" i="14"/>
  <c r="AB131" i="14"/>
  <c r="AC131" i="14"/>
  <c r="AE131" i="14"/>
  <c r="AF131" i="14"/>
  <c r="AG131" i="14"/>
  <c r="AH131" i="14"/>
  <c r="AI131" i="14"/>
  <c r="AJ131" i="14"/>
  <c r="AK131" i="14"/>
  <c r="J132" i="14"/>
  <c r="J133" i="14"/>
  <c r="C134" i="14"/>
  <c r="D134" i="14"/>
  <c r="E134" i="14"/>
  <c r="F134" i="14"/>
  <c r="G134" i="14"/>
  <c r="H134" i="14"/>
  <c r="I134" i="14"/>
  <c r="K134" i="14"/>
  <c r="L134" i="14"/>
  <c r="M134" i="14"/>
  <c r="N134" i="14"/>
  <c r="O134" i="14"/>
  <c r="W134" i="14"/>
  <c r="X134" i="14"/>
  <c r="Y134" i="14"/>
  <c r="Z134" i="14"/>
  <c r="AA134" i="14"/>
  <c r="AB134" i="14"/>
  <c r="AC134" i="14"/>
  <c r="AE134" i="14"/>
  <c r="AF134" i="14"/>
  <c r="AG134" i="14"/>
  <c r="AH134" i="14"/>
  <c r="AI134" i="14"/>
  <c r="AJ134" i="14"/>
  <c r="AK134" i="14"/>
  <c r="J135" i="14"/>
  <c r="J136" i="14"/>
  <c r="J137" i="14"/>
  <c r="J138" i="14"/>
  <c r="J139" i="14"/>
  <c r="W139" i="14"/>
  <c r="X139" i="14"/>
  <c r="Y139" i="14"/>
  <c r="Z139" i="14"/>
  <c r="AA139" i="14"/>
  <c r="AB139" i="14"/>
  <c r="AC139" i="14"/>
  <c r="AD139" i="14"/>
  <c r="AE139" i="14"/>
  <c r="AF139" i="14"/>
  <c r="AG139" i="14"/>
  <c r="AH139" i="14"/>
  <c r="AI139" i="14"/>
  <c r="AJ139" i="14"/>
  <c r="AK139" i="14"/>
  <c r="J140" i="14"/>
  <c r="W140" i="14"/>
  <c r="X140" i="14"/>
  <c r="Y140" i="14"/>
  <c r="Z140" i="14"/>
  <c r="AA140" i="14"/>
  <c r="AB140" i="14"/>
  <c r="AC140" i="14"/>
  <c r="AD140" i="14"/>
  <c r="AE140" i="14"/>
  <c r="AF140" i="14"/>
  <c r="AG140" i="14"/>
  <c r="AH140" i="14"/>
  <c r="AI140" i="14"/>
  <c r="AJ140" i="14"/>
  <c r="AK140" i="14"/>
  <c r="C141" i="14"/>
  <c r="W141" i="14" s="1"/>
  <c r="D141" i="14"/>
  <c r="E141" i="14"/>
  <c r="Y141" i="14" s="1"/>
  <c r="F141" i="14"/>
  <c r="Z141" i="14" s="1"/>
  <c r="G141" i="14"/>
  <c r="AA141" i="14" s="1"/>
  <c r="H141" i="14"/>
  <c r="AB141" i="14" s="1"/>
  <c r="I141" i="14"/>
  <c r="AC141" i="14" s="1"/>
  <c r="K141" i="14"/>
  <c r="AE141" i="14" s="1"/>
  <c r="L141" i="14"/>
  <c r="AF141" i="14" s="1"/>
  <c r="M141" i="14"/>
  <c r="N141" i="14"/>
  <c r="AH141" i="14" s="1"/>
  <c r="X141" i="14"/>
  <c r="AG141" i="14"/>
  <c r="AI141" i="14"/>
  <c r="AJ141" i="14"/>
  <c r="AK141" i="14"/>
  <c r="J142" i="14"/>
  <c r="J143" i="14"/>
  <c r="J144" i="14"/>
  <c r="J145" i="14"/>
  <c r="C146" i="14"/>
  <c r="K146" i="14"/>
  <c r="L146" i="14"/>
  <c r="M146" i="14"/>
  <c r="N146" i="14"/>
  <c r="O146" i="14"/>
  <c r="W146" i="14"/>
  <c r="X146" i="14"/>
  <c r="Y146" i="14"/>
  <c r="Z146" i="14"/>
  <c r="AA146" i="14"/>
  <c r="AB146" i="14"/>
  <c r="AC146" i="14"/>
  <c r="AE146" i="14"/>
  <c r="AF146" i="14"/>
  <c r="AG146" i="14"/>
  <c r="AH146" i="14"/>
  <c r="AI146" i="14"/>
  <c r="AJ146" i="14"/>
  <c r="AK146" i="14"/>
  <c r="J147" i="14"/>
  <c r="J148" i="14"/>
  <c r="J149" i="14"/>
  <c r="J150" i="14"/>
  <c r="J151" i="14"/>
  <c r="J152" i="14"/>
  <c r="J153" i="14"/>
  <c r="C154" i="14"/>
  <c r="D154" i="14"/>
  <c r="E154" i="14"/>
  <c r="F154" i="14"/>
  <c r="G154" i="14"/>
  <c r="H154" i="14"/>
  <c r="I154" i="14"/>
  <c r="K154" i="14"/>
  <c r="L154" i="14"/>
  <c r="M154" i="14"/>
  <c r="N154" i="14"/>
  <c r="O154" i="14"/>
  <c r="W154" i="14"/>
  <c r="X154" i="14"/>
  <c r="Y154" i="14"/>
  <c r="Z154" i="14"/>
  <c r="AA154" i="14"/>
  <c r="AB154" i="14"/>
  <c r="AC154" i="14"/>
  <c r="AE154" i="14"/>
  <c r="AF154" i="14"/>
  <c r="AG154" i="14"/>
  <c r="AH154" i="14"/>
  <c r="AI154" i="14"/>
  <c r="AJ154" i="14"/>
  <c r="AK154" i="14"/>
  <c r="J155" i="14"/>
  <c r="J156" i="14"/>
  <c r="J157" i="14"/>
  <c r="J158" i="14"/>
  <c r="J159" i="14"/>
  <c r="J160" i="14"/>
  <c r="J161" i="14"/>
  <c r="J162" i="14"/>
  <c r="C163" i="14"/>
  <c r="W163" i="14" s="1"/>
  <c r="D163" i="14"/>
  <c r="X163" i="14" s="1"/>
  <c r="E163" i="14"/>
  <c r="Y163" i="14" s="1"/>
  <c r="F163" i="14"/>
  <c r="Z163" i="14" s="1"/>
  <c r="G163" i="14"/>
  <c r="AA163" i="14" s="1"/>
  <c r="I163" i="14"/>
  <c r="AC163" i="14" s="1"/>
  <c r="K163" i="14"/>
  <c r="AE163" i="14" s="1"/>
  <c r="L163" i="14"/>
  <c r="AF163" i="14" s="1"/>
  <c r="M163" i="14"/>
  <c r="N163" i="14"/>
  <c r="AH163" i="14" s="1"/>
  <c r="O163" i="14"/>
  <c r="AI163" i="14" s="1"/>
  <c r="AB163" i="14"/>
  <c r="AG163" i="14"/>
  <c r="AJ163" i="14"/>
  <c r="AK163" i="14"/>
  <c r="J164" i="14"/>
  <c r="J165" i="14"/>
  <c r="J166" i="14"/>
  <c r="J167" i="14"/>
  <c r="J168" i="14"/>
  <c r="J169" i="14"/>
  <c r="C170" i="14"/>
  <c r="D170" i="14"/>
  <c r="X170" i="14" s="1"/>
  <c r="E170" i="14"/>
  <c r="F170" i="14"/>
  <c r="Z170" i="14" s="1"/>
  <c r="G170" i="14"/>
  <c r="H170" i="14"/>
  <c r="I170" i="14"/>
  <c r="K170" i="14"/>
  <c r="AE170" i="14" s="1"/>
  <c r="L170" i="14"/>
  <c r="M170" i="14"/>
  <c r="N170" i="14"/>
  <c r="O170" i="14"/>
  <c r="AI170" i="14" s="1"/>
  <c r="W170" i="14"/>
  <c r="Y170" i="14"/>
  <c r="AA170" i="14"/>
  <c r="AB170" i="14"/>
  <c r="AC170" i="14"/>
  <c r="AF170" i="14"/>
  <c r="AG170" i="14"/>
  <c r="AH170" i="14"/>
  <c r="AJ170" i="14"/>
  <c r="AK170" i="14"/>
  <c r="J171" i="14"/>
  <c r="J172" i="14"/>
  <c r="J173" i="14"/>
  <c r="W173" i="14"/>
  <c r="X173" i="14"/>
  <c r="Y173" i="14"/>
  <c r="Z173" i="14"/>
  <c r="AA173" i="14"/>
  <c r="AB173" i="14"/>
  <c r="AC173" i="14"/>
  <c r="AD173" i="14"/>
  <c r="AE173" i="14"/>
  <c r="AF173" i="14"/>
  <c r="AG173" i="14"/>
  <c r="AH173" i="14"/>
  <c r="AI173" i="14"/>
  <c r="AJ173" i="14"/>
  <c r="AK173" i="14"/>
  <c r="J174" i="14"/>
  <c r="AD174" i="14" s="1"/>
  <c r="W174" i="14"/>
  <c r="X174" i="14"/>
  <c r="Y174" i="14"/>
  <c r="Z174" i="14"/>
  <c r="AA174" i="14"/>
  <c r="AB174" i="14"/>
  <c r="AC174" i="14"/>
  <c r="AE174" i="14"/>
  <c r="AF174" i="14"/>
  <c r="AG174" i="14"/>
  <c r="AH174" i="14"/>
  <c r="AI174" i="14"/>
  <c r="AJ174" i="14"/>
  <c r="AK174" i="14"/>
  <c r="C175" i="14"/>
  <c r="W175" i="14" s="1"/>
  <c r="F175" i="14"/>
  <c r="Z175" i="14" s="1"/>
  <c r="K175" i="14"/>
  <c r="AE175" i="14" s="1"/>
  <c r="L175" i="14"/>
  <c r="AF175" i="14" s="1"/>
  <c r="M175" i="14"/>
  <c r="N175" i="14"/>
  <c r="AH175" i="14" s="1"/>
  <c r="O175" i="14"/>
  <c r="AI175" i="14" s="1"/>
  <c r="X175" i="14"/>
  <c r="Y175" i="14"/>
  <c r="AA175" i="14"/>
  <c r="AB175" i="14"/>
  <c r="AC175" i="14"/>
  <c r="AG175" i="14"/>
  <c r="AJ175" i="14"/>
  <c r="AK175" i="14"/>
  <c r="J176" i="14"/>
  <c r="J177" i="14"/>
  <c r="C178" i="14"/>
  <c r="D178" i="14"/>
  <c r="E178" i="14"/>
  <c r="F178" i="14"/>
  <c r="G178" i="14"/>
  <c r="H178" i="14"/>
  <c r="I178" i="14"/>
  <c r="K178" i="14"/>
  <c r="L178" i="14"/>
  <c r="M178" i="14"/>
  <c r="N178" i="14"/>
  <c r="O178" i="14"/>
  <c r="W178" i="14"/>
  <c r="X178" i="14"/>
  <c r="Y178" i="14"/>
  <c r="Z178" i="14"/>
  <c r="AA178" i="14"/>
  <c r="AB178" i="14"/>
  <c r="AC178" i="14"/>
  <c r="AE178" i="14"/>
  <c r="AF178" i="14"/>
  <c r="AG178" i="14"/>
  <c r="AH178" i="14"/>
  <c r="AI178" i="14"/>
  <c r="AJ178" i="14"/>
  <c r="AK178" i="14"/>
  <c r="J179" i="14"/>
  <c r="J180" i="14"/>
  <c r="J181" i="14"/>
  <c r="J182" i="14"/>
  <c r="W182" i="14"/>
  <c r="X182" i="14"/>
  <c r="Y182" i="14"/>
  <c r="Z182" i="14"/>
  <c r="AA182" i="14"/>
  <c r="AB182" i="14"/>
  <c r="AC182" i="14"/>
  <c r="AD182" i="14"/>
  <c r="AE182" i="14"/>
  <c r="AF182" i="14"/>
  <c r="AG182" i="14"/>
  <c r="AH182" i="14"/>
  <c r="AI182" i="14"/>
  <c r="AJ182" i="14"/>
  <c r="AK182" i="14"/>
  <c r="C183" i="14"/>
  <c r="W183" i="14" s="1"/>
  <c r="D183" i="14"/>
  <c r="X183" i="14" s="1"/>
  <c r="E183" i="14"/>
  <c r="Y183" i="14" s="1"/>
  <c r="F183" i="14"/>
  <c r="Z183" i="14" s="1"/>
  <c r="G183" i="14"/>
  <c r="AA183" i="14" s="1"/>
  <c r="H183" i="14"/>
  <c r="AB183" i="14" s="1"/>
  <c r="I183" i="14"/>
  <c r="AC183" i="14" s="1"/>
  <c r="K183" i="14"/>
  <c r="AE183" i="14" s="1"/>
  <c r="AF183" i="14"/>
  <c r="AG183" i="14"/>
  <c r="N183" i="14"/>
  <c r="AH183" i="14" s="1"/>
  <c r="AI183" i="14"/>
  <c r="AJ183" i="14"/>
  <c r="AK183" i="14"/>
  <c r="J184" i="14"/>
  <c r="J185" i="14"/>
  <c r="J186" i="14"/>
  <c r="J187" i="14"/>
  <c r="J188" i="14"/>
  <c r="C189" i="14"/>
  <c r="D189" i="14"/>
  <c r="E189" i="14"/>
  <c r="F189" i="14"/>
  <c r="G189" i="14"/>
  <c r="H189" i="14"/>
  <c r="I189" i="14"/>
  <c r="K189" i="14"/>
  <c r="L189" i="14"/>
  <c r="M189" i="14"/>
  <c r="N189" i="14"/>
  <c r="O189" i="14"/>
  <c r="W189" i="14"/>
  <c r="X189" i="14"/>
  <c r="Y189" i="14"/>
  <c r="Z189" i="14"/>
  <c r="AA189" i="14"/>
  <c r="AB189" i="14"/>
  <c r="AC189" i="14"/>
  <c r="AE189" i="14"/>
  <c r="AF189" i="14"/>
  <c r="AG189" i="14"/>
  <c r="AH189" i="14"/>
  <c r="AI189" i="14"/>
  <c r="AJ189" i="14"/>
  <c r="AK189" i="14"/>
  <c r="J190" i="14"/>
  <c r="J191" i="14"/>
  <c r="J192" i="14"/>
  <c r="J193" i="14"/>
  <c r="C194" i="14"/>
  <c r="D194" i="14"/>
  <c r="E194" i="14"/>
  <c r="Y194" i="14" s="1"/>
  <c r="F194" i="14"/>
  <c r="Z194" i="14" s="1"/>
  <c r="G194" i="14"/>
  <c r="H194" i="14"/>
  <c r="I194" i="14"/>
  <c r="K194" i="14"/>
  <c r="AE194" i="14" s="1"/>
  <c r="L194" i="14"/>
  <c r="AF194" i="14" s="1"/>
  <c r="M194" i="14"/>
  <c r="N194" i="14"/>
  <c r="AH194" i="14" s="1"/>
  <c r="O194" i="14"/>
  <c r="AI194" i="14" s="1"/>
  <c r="W194" i="14"/>
  <c r="X194" i="14"/>
  <c r="AA194" i="14"/>
  <c r="AB194" i="14"/>
  <c r="AC194" i="14"/>
  <c r="AG194" i="14"/>
  <c r="AJ194" i="14"/>
  <c r="AK194" i="14"/>
  <c r="J195" i="14"/>
  <c r="J196" i="14"/>
  <c r="C197" i="14"/>
  <c r="W197" i="14" s="1"/>
  <c r="D197" i="14"/>
  <c r="X197" i="14" s="1"/>
  <c r="E197" i="14"/>
  <c r="F197" i="14"/>
  <c r="G197" i="14"/>
  <c r="AA197" i="14" s="1"/>
  <c r="H197" i="14"/>
  <c r="AB197" i="14" s="1"/>
  <c r="I197" i="14"/>
  <c r="L197" i="14"/>
  <c r="AF197" i="14" s="1"/>
  <c r="M197" i="14"/>
  <c r="AG197" i="14" s="1"/>
  <c r="N197" i="14"/>
  <c r="AH197" i="14" s="1"/>
  <c r="Y197" i="14"/>
  <c r="Z197" i="14"/>
  <c r="AC197" i="14"/>
  <c r="AE197" i="14"/>
  <c r="AI197" i="14"/>
  <c r="AJ197" i="14"/>
  <c r="AK197" i="14"/>
  <c r="J198" i="14"/>
  <c r="J199" i="14"/>
  <c r="C200" i="14"/>
  <c r="W200" i="14" s="1"/>
  <c r="D200" i="14"/>
  <c r="X200" i="14" s="1"/>
  <c r="K200" i="14"/>
  <c r="AE200" i="14" s="1"/>
  <c r="L200" i="14"/>
  <c r="M200" i="14"/>
  <c r="AG200" i="14" s="1"/>
  <c r="N200" i="14"/>
  <c r="AH200" i="14" s="1"/>
  <c r="O200" i="14"/>
  <c r="AI200" i="14" s="1"/>
  <c r="Y200" i="14"/>
  <c r="Z200" i="14"/>
  <c r="AA200" i="14"/>
  <c r="AB200" i="14"/>
  <c r="AC200" i="14"/>
  <c r="AF200" i="14"/>
  <c r="AJ200" i="14"/>
  <c r="AK200" i="14"/>
  <c r="J201" i="14"/>
  <c r="J202" i="14"/>
  <c r="J203" i="14"/>
  <c r="J204" i="14"/>
  <c r="J205" i="14"/>
  <c r="J206" i="14"/>
  <c r="J207" i="14"/>
  <c r="J208" i="14"/>
  <c r="C209" i="14"/>
  <c r="D209" i="14"/>
  <c r="E209" i="14"/>
  <c r="F209" i="14"/>
  <c r="G209" i="14"/>
  <c r="H209" i="14"/>
  <c r="I209" i="14"/>
  <c r="K209" i="14"/>
  <c r="L209" i="14"/>
  <c r="M209" i="14"/>
  <c r="N209" i="14"/>
  <c r="O209" i="14"/>
  <c r="W209" i="14"/>
  <c r="X209" i="14"/>
  <c r="Y209" i="14"/>
  <c r="Z209" i="14"/>
  <c r="AA209" i="14"/>
  <c r="AB209" i="14"/>
  <c r="AC209" i="14"/>
  <c r="AE209" i="14"/>
  <c r="AF209" i="14"/>
  <c r="AG209" i="14"/>
  <c r="AH209" i="14"/>
  <c r="AI209" i="14"/>
  <c r="AJ209" i="14"/>
  <c r="AK209" i="14"/>
  <c r="J210" i="14"/>
  <c r="J211" i="14"/>
  <c r="C212" i="14"/>
  <c r="W212" i="14" s="1"/>
  <c r="D212" i="14"/>
  <c r="X212" i="14" s="1"/>
  <c r="E212" i="14"/>
  <c r="Y212" i="14" s="1"/>
  <c r="F212" i="14"/>
  <c r="Z212" i="14" s="1"/>
  <c r="G212" i="14"/>
  <c r="AA212" i="14" s="1"/>
  <c r="I212" i="14"/>
  <c r="AC212" i="14" s="1"/>
  <c r="K212" i="14"/>
  <c r="AE212" i="14" s="1"/>
  <c r="N212" i="14"/>
  <c r="AH212" i="14" s="1"/>
  <c r="O212" i="14"/>
  <c r="AI212" i="14" s="1"/>
  <c r="AJ212" i="14"/>
  <c r="AK212" i="14"/>
  <c r="C217" i="14"/>
  <c r="W217" i="14" s="1"/>
  <c r="D217" i="14"/>
  <c r="X217" i="14" s="1"/>
  <c r="E217" i="14"/>
  <c r="Y217" i="14" s="1"/>
  <c r="F217" i="14"/>
  <c r="Z217" i="14" s="1"/>
  <c r="G217" i="14"/>
  <c r="AA217" i="14" s="1"/>
  <c r="H217" i="14"/>
  <c r="AB217" i="14" s="1"/>
  <c r="I217" i="14"/>
  <c r="AC217" i="14" s="1"/>
  <c r="K217" i="14"/>
  <c r="AE217" i="14" s="1"/>
  <c r="L217" i="14"/>
  <c r="M217" i="14"/>
  <c r="AG217" i="14" s="1"/>
  <c r="N217" i="14"/>
  <c r="AH217" i="14" s="1"/>
  <c r="AI217" i="14"/>
  <c r="AJ217" i="14"/>
  <c r="AK217" i="14"/>
  <c r="J218" i="14"/>
  <c r="J219" i="14"/>
  <c r="C220" i="14"/>
  <c r="D220" i="14"/>
  <c r="E220" i="14"/>
  <c r="F220" i="14"/>
  <c r="G220" i="14"/>
  <c r="H220" i="14"/>
  <c r="I220" i="14"/>
  <c r="K220" i="14"/>
  <c r="L220" i="14"/>
  <c r="M220" i="14"/>
  <c r="N220" i="14"/>
  <c r="O220" i="14"/>
  <c r="W220" i="14"/>
  <c r="X220" i="14"/>
  <c r="Y220" i="14"/>
  <c r="Z220" i="14"/>
  <c r="AA220" i="14"/>
  <c r="AB220" i="14"/>
  <c r="AC220" i="14"/>
  <c r="AE220" i="14"/>
  <c r="AF220" i="14"/>
  <c r="AG220" i="14"/>
  <c r="AH220" i="14"/>
  <c r="AI220" i="14"/>
  <c r="AJ220" i="14"/>
  <c r="AK220" i="14"/>
  <c r="J221" i="14"/>
  <c r="J220" i="14" s="1"/>
  <c r="AD220" i="14" s="1"/>
  <c r="C226" i="14"/>
  <c r="D226" i="14"/>
  <c r="X226" i="14" s="1"/>
  <c r="E226" i="14"/>
  <c r="Y226" i="14" s="1"/>
  <c r="F226" i="14"/>
  <c r="Z226" i="14" s="1"/>
  <c r="G226" i="14"/>
  <c r="AA226" i="14" s="1"/>
  <c r="H226" i="14"/>
  <c r="AB226" i="14" s="1"/>
  <c r="I226" i="14"/>
  <c r="AC226" i="14" s="1"/>
  <c r="K226" i="14"/>
  <c r="AE226" i="14" s="1"/>
  <c r="L226" i="14"/>
  <c r="AF226" i="14" s="1"/>
  <c r="M226" i="14"/>
  <c r="AG226" i="14" s="1"/>
  <c r="N226" i="14"/>
  <c r="AH226" i="14" s="1"/>
  <c r="O226" i="14"/>
  <c r="AI226" i="14" s="1"/>
  <c r="W226" i="14"/>
  <c r="AJ226" i="14"/>
  <c r="AK226" i="14"/>
  <c r="J227" i="14"/>
  <c r="J228" i="14"/>
  <c r="C229" i="14"/>
  <c r="D229" i="14"/>
  <c r="X229" i="14" s="1"/>
  <c r="E229" i="14"/>
  <c r="Y229" i="14" s="1"/>
  <c r="F229" i="14"/>
  <c r="Z229" i="14" s="1"/>
  <c r="G229" i="14"/>
  <c r="AA229" i="14" s="1"/>
  <c r="H229" i="14"/>
  <c r="AB229" i="14" s="1"/>
  <c r="I229" i="14"/>
  <c r="AC229" i="14" s="1"/>
  <c r="K229" i="14"/>
  <c r="AE229" i="14" s="1"/>
  <c r="L229" i="14"/>
  <c r="AF229" i="14" s="1"/>
  <c r="M229" i="14"/>
  <c r="N229" i="14"/>
  <c r="AH229" i="14" s="1"/>
  <c r="O229" i="14"/>
  <c r="AI229" i="14" s="1"/>
  <c r="W229" i="14"/>
  <c r="AG229" i="14"/>
  <c r="AJ229" i="14"/>
  <c r="AK229" i="14"/>
  <c r="J230" i="14"/>
  <c r="J231" i="14"/>
  <c r="J229" i="14" s="1"/>
  <c r="AD229" i="14" s="1"/>
  <c r="J232" i="14"/>
  <c r="W232" i="14"/>
  <c r="X232" i="14"/>
  <c r="Y232" i="14"/>
  <c r="Z232" i="14"/>
  <c r="AA232" i="14"/>
  <c r="AB232" i="14"/>
  <c r="AC232" i="14"/>
  <c r="AD232" i="14"/>
  <c r="AE232" i="14"/>
  <c r="AF232" i="14"/>
  <c r="AG232" i="14"/>
  <c r="AH232" i="14"/>
  <c r="AI232" i="14"/>
  <c r="AJ232" i="14"/>
  <c r="AK232" i="14"/>
  <c r="J233" i="14"/>
  <c r="W233" i="14"/>
  <c r="X233" i="14"/>
  <c r="Y233" i="14"/>
  <c r="Z233" i="14"/>
  <c r="AA233" i="14"/>
  <c r="AB233" i="14"/>
  <c r="AC233" i="14"/>
  <c r="AD233" i="14"/>
  <c r="AE233" i="14"/>
  <c r="AF233" i="14"/>
  <c r="AG233" i="14"/>
  <c r="AH233" i="14"/>
  <c r="AI233" i="14"/>
  <c r="AJ233" i="14"/>
  <c r="AK233" i="14"/>
  <c r="W234" i="14"/>
  <c r="X234" i="14"/>
  <c r="Y234" i="14"/>
  <c r="Z234" i="14"/>
  <c r="AA234" i="14"/>
  <c r="AB234" i="14"/>
  <c r="AC234" i="14"/>
  <c r="AE234" i="14"/>
  <c r="AF234" i="14"/>
  <c r="AG234" i="14"/>
  <c r="AH234" i="14"/>
  <c r="AI234" i="14"/>
  <c r="AJ234" i="14"/>
  <c r="AK234" i="14"/>
  <c r="J235" i="14"/>
  <c r="J236" i="14"/>
  <c r="J238" i="14"/>
  <c r="W238" i="14"/>
  <c r="X238" i="14"/>
  <c r="Y238" i="14"/>
  <c r="Z238" i="14"/>
  <c r="AA238" i="14"/>
  <c r="AB238" i="14"/>
  <c r="AC238" i="14"/>
  <c r="AD238" i="14"/>
  <c r="AE238" i="14"/>
  <c r="AF238" i="14"/>
  <c r="AG238" i="14"/>
  <c r="AH238" i="14"/>
  <c r="AI238" i="14"/>
  <c r="AJ238" i="14"/>
  <c r="AK238" i="14"/>
  <c r="J239" i="14"/>
  <c r="W239" i="14"/>
  <c r="X239" i="14"/>
  <c r="Y239" i="14"/>
  <c r="Z239" i="14"/>
  <c r="AA239" i="14"/>
  <c r="AB239" i="14"/>
  <c r="AC239" i="14"/>
  <c r="AD239" i="14"/>
  <c r="AE239" i="14"/>
  <c r="AF239" i="14"/>
  <c r="AG239" i="14"/>
  <c r="AH239" i="14"/>
  <c r="AI239" i="14"/>
  <c r="AJ239" i="14"/>
  <c r="AK239" i="14"/>
  <c r="C240" i="14"/>
  <c r="D240" i="14"/>
  <c r="X240" i="14" s="1"/>
  <c r="E240" i="14"/>
  <c r="Y240" i="14" s="1"/>
  <c r="F240" i="14"/>
  <c r="Z240" i="14" s="1"/>
  <c r="G240" i="14"/>
  <c r="AA240" i="14" s="1"/>
  <c r="H240" i="14"/>
  <c r="AB240" i="14" s="1"/>
  <c r="I240" i="14"/>
  <c r="AC240" i="14" s="1"/>
  <c r="K240" i="14"/>
  <c r="AE240" i="14" s="1"/>
  <c r="L240" i="14"/>
  <c r="AF240" i="14" s="1"/>
  <c r="M240" i="14"/>
  <c r="AG240" i="14" s="1"/>
  <c r="N240" i="14"/>
  <c r="AH240" i="14" s="1"/>
  <c r="O240" i="14"/>
  <c r="AI240" i="14" s="1"/>
  <c r="W240" i="14"/>
  <c r="AJ240" i="14"/>
  <c r="AK240" i="14"/>
  <c r="J241" i="14"/>
  <c r="J242" i="14"/>
  <c r="J243" i="14"/>
  <c r="J244" i="14"/>
  <c r="J245" i="14"/>
  <c r="J246" i="14"/>
  <c r="C247" i="14"/>
  <c r="D247" i="14"/>
  <c r="X247" i="14" s="1"/>
  <c r="E247" i="14"/>
  <c r="Y247" i="14" s="1"/>
  <c r="F247" i="14"/>
  <c r="Z247" i="14" s="1"/>
  <c r="G247" i="14"/>
  <c r="AA247" i="14" s="1"/>
  <c r="H247" i="14"/>
  <c r="AB247" i="14" s="1"/>
  <c r="I247" i="14"/>
  <c r="AC247" i="14" s="1"/>
  <c r="K247" i="14"/>
  <c r="AE247" i="14" s="1"/>
  <c r="L247" i="14"/>
  <c r="AF247" i="14" s="1"/>
  <c r="M247" i="14"/>
  <c r="N247" i="14"/>
  <c r="AH247" i="14" s="1"/>
  <c r="O247" i="14"/>
  <c r="AI247" i="14" s="1"/>
  <c r="W247" i="14"/>
  <c r="AG247" i="14"/>
  <c r="AJ247" i="14"/>
  <c r="AK247" i="14"/>
  <c r="J248" i="14"/>
  <c r="J249" i="14"/>
  <c r="J247" i="14" s="1"/>
  <c r="AD247" i="14" s="1"/>
  <c r="J250" i="14"/>
  <c r="AD250" i="14" s="1"/>
  <c r="W250" i="14"/>
  <c r="X250" i="14"/>
  <c r="Y250" i="14"/>
  <c r="Z250" i="14"/>
  <c r="AA250" i="14"/>
  <c r="AB250" i="14"/>
  <c r="AC250" i="14"/>
  <c r="AE250" i="14"/>
  <c r="AF250" i="14"/>
  <c r="AG250" i="14"/>
  <c r="AH250" i="14"/>
  <c r="AI250" i="14"/>
  <c r="AJ250" i="14"/>
  <c r="AK250" i="14"/>
  <c r="J251" i="14"/>
  <c r="AD251" i="14" s="1"/>
  <c r="W251" i="14"/>
  <c r="X251" i="14"/>
  <c r="Y251" i="14"/>
  <c r="Z251" i="14"/>
  <c r="AA251" i="14"/>
  <c r="AB251" i="14"/>
  <c r="AC251" i="14"/>
  <c r="AE251" i="14"/>
  <c r="AF251" i="14"/>
  <c r="AG251" i="14"/>
  <c r="AH251" i="14"/>
  <c r="AI251" i="14"/>
  <c r="AJ251" i="14"/>
  <c r="AK251" i="14"/>
  <c r="J252" i="14"/>
  <c r="AD252" i="14" s="1"/>
  <c r="W252" i="14"/>
  <c r="X252" i="14"/>
  <c r="Y252" i="14"/>
  <c r="Z252" i="14"/>
  <c r="AA252" i="14"/>
  <c r="AB252" i="14"/>
  <c r="AC252" i="14"/>
  <c r="AE252" i="14"/>
  <c r="AF252" i="14"/>
  <c r="AG252" i="14"/>
  <c r="AH252" i="14"/>
  <c r="AI252" i="14"/>
  <c r="AJ252" i="14"/>
  <c r="AK252" i="14"/>
  <c r="J253" i="14"/>
  <c r="W253" i="14"/>
  <c r="X253" i="14"/>
  <c r="Y253" i="14"/>
  <c r="Z253" i="14"/>
  <c r="AA253" i="14"/>
  <c r="AB253" i="14"/>
  <c r="AC253" i="14"/>
  <c r="AD253" i="14"/>
  <c r="AE253" i="14"/>
  <c r="AF253" i="14"/>
  <c r="AG253" i="14"/>
  <c r="AH253" i="14"/>
  <c r="AI253" i="14"/>
  <c r="AJ253" i="14"/>
  <c r="AK253" i="14"/>
  <c r="K254" i="14"/>
  <c r="AE254" i="14" s="1"/>
  <c r="N254" i="14"/>
  <c r="AH254" i="14" s="1"/>
  <c r="O254" i="14"/>
  <c r="W254" i="14"/>
  <c r="X254" i="14"/>
  <c r="Y254" i="14"/>
  <c r="Z254" i="14"/>
  <c r="AA254" i="14"/>
  <c r="AB254" i="14"/>
  <c r="AC254" i="14"/>
  <c r="AD254" i="14"/>
  <c r="AF254" i="14"/>
  <c r="AG254" i="14"/>
  <c r="AI254" i="14"/>
  <c r="AJ254" i="14"/>
  <c r="AK254" i="14"/>
  <c r="J257" i="14"/>
  <c r="AD257" i="14" s="1"/>
  <c r="W257" i="14"/>
  <c r="X257" i="14"/>
  <c r="Y257" i="14"/>
  <c r="Z257" i="14"/>
  <c r="AA257" i="14"/>
  <c r="AB257" i="14"/>
  <c r="AC257" i="14"/>
  <c r="AE257" i="14"/>
  <c r="AF257" i="14"/>
  <c r="AG257" i="14"/>
  <c r="AH257" i="14"/>
  <c r="AI257" i="14"/>
  <c r="AJ257" i="14"/>
  <c r="AK257" i="14"/>
  <c r="J258" i="14"/>
  <c r="W258" i="14"/>
  <c r="X258" i="14"/>
  <c r="Y258" i="14"/>
  <c r="Z258" i="14"/>
  <c r="AA258" i="14"/>
  <c r="AB258" i="14"/>
  <c r="AC258" i="14"/>
  <c r="AD258" i="14"/>
  <c r="AE258" i="14"/>
  <c r="AF258" i="14"/>
  <c r="AG258" i="14"/>
  <c r="AH258" i="14"/>
  <c r="AI258" i="14"/>
  <c r="AJ258" i="14"/>
  <c r="AK258" i="14"/>
  <c r="J259" i="14"/>
  <c r="W259" i="14"/>
  <c r="X259" i="14"/>
  <c r="Y259" i="14"/>
  <c r="Z259" i="14"/>
  <c r="AA259" i="14"/>
  <c r="AB259" i="14"/>
  <c r="AC259" i="14"/>
  <c r="AD259" i="14"/>
  <c r="AE259" i="14"/>
  <c r="AF259" i="14"/>
  <c r="AG259" i="14"/>
  <c r="AH259" i="14"/>
  <c r="AI259" i="14"/>
  <c r="AJ259" i="14"/>
  <c r="AK259" i="14"/>
  <c r="W260" i="14"/>
  <c r="X260" i="14"/>
  <c r="Y260" i="14"/>
  <c r="Z260" i="14"/>
  <c r="AA260" i="14"/>
  <c r="AB260" i="14"/>
  <c r="AC260" i="14"/>
  <c r="AE260" i="14"/>
  <c r="AF260" i="14"/>
  <c r="AG260" i="14"/>
  <c r="AH260" i="14"/>
  <c r="AI260" i="14"/>
  <c r="AJ260" i="14"/>
  <c r="AK260" i="14"/>
  <c r="J261" i="14"/>
  <c r="J262" i="14"/>
  <c r="J263" i="14"/>
  <c r="W263" i="14"/>
  <c r="X263" i="14"/>
  <c r="Y263" i="14"/>
  <c r="Z263" i="14"/>
  <c r="AA263" i="14"/>
  <c r="AB263" i="14"/>
  <c r="AC263" i="14"/>
  <c r="AD263" i="14"/>
  <c r="AE263" i="14"/>
  <c r="AF263" i="14"/>
  <c r="AG263" i="14"/>
  <c r="AH263" i="14"/>
  <c r="AI263" i="14"/>
  <c r="AJ263" i="14"/>
  <c r="AK263" i="14"/>
  <c r="J264" i="14"/>
  <c r="W264" i="14"/>
  <c r="X264" i="14"/>
  <c r="Y264" i="14"/>
  <c r="Z264" i="14"/>
  <c r="AA264" i="14"/>
  <c r="AB264" i="14"/>
  <c r="AC264" i="14"/>
  <c r="AD264" i="14"/>
  <c r="AE264" i="14"/>
  <c r="AF264" i="14"/>
  <c r="AG264" i="14"/>
  <c r="AH264" i="14"/>
  <c r="AI264" i="14"/>
  <c r="AJ264" i="14"/>
  <c r="AK264" i="14"/>
  <c r="J265" i="14"/>
  <c r="W265" i="14"/>
  <c r="X265" i="14"/>
  <c r="Y265" i="14"/>
  <c r="Z265" i="14"/>
  <c r="AA265" i="14"/>
  <c r="AB265" i="14"/>
  <c r="AC265" i="14"/>
  <c r="AD265" i="14"/>
  <c r="AE265" i="14"/>
  <c r="AF265" i="14"/>
  <c r="AG265" i="14"/>
  <c r="AH265" i="14"/>
  <c r="AI265" i="14"/>
  <c r="AJ265" i="14"/>
  <c r="AK265" i="14"/>
  <c r="J266" i="14"/>
  <c r="W266" i="14"/>
  <c r="X266" i="14"/>
  <c r="Y266" i="14"/>
  <c r="Z266" i="14"/>
  <c r="AA266" i="14"/>
  <c r="AB266" i="14"/>
  <c r="AC266" i="14"/>
  <c r="AD266" i="14"/>
  <c r="AE266" i="14"/>
  <c r="AF266" i="14"/>
  <c r="AG266" i="14"/>
  <c r="AH266" i="14"/>
  <c r="AI266" i="14"/>
  <c r="AJ266" i="14"/>
  <c r="AK266" i="14"/>
  <c r="J267" i="14"/>
  <c r="W267" i="14"/>
  <c r="X267" i="14"/>
  <c r="Y267" i="14"/>
  <c r="Z267" i="14"/>
  <c r="AA267" i="14"/>
  <c r="AB267" i="14"/>
  <c r="AC267" i="14"/>
  <c r="AD267" i="14"/>
  <c r="AE267" i="14"/>
  <c r="AF267" i="14"/>
  <c r="AG267" i="14"/>
  <c r="AH267" i="14"/>
  <c r="AI267" i="14"/>
  <c r="AJ267" i="14"/>
  <c r="AK267" i="14"/>
  <c r="J8" i="14" l="1"/>
  <c r="J197" i="14"/>
  <c r="AD197" i="14" s="1"/>
  <c r="J17" i="14"/>
  <c r="AA268" i="14"/>
  <c r="G268" i="14" s="1"/>
  <c r="AK268" i="14"/>
  <c r="W268" i="14"/>
  <c r="C268" i="14" s="1"/>
  <c r="L212" i="14"/>
  <c r="AF212" i="14" s="1"/>
  <c r="J194" i="14"/>
  <c r="AD194" i="14" s="1"/>
  <c r="J175" i="14"/>
  <c r="AD175" i="14" s="1"/>
  <c r="J131" i="14"/>
  <c r="AD131" i="14" s="1"/>
  <c r="J128" i="14"/>
  <c r="AD128" i="14" s="1"/>
  <c r="AJ225" i="14"/>
  <c r="J96" i="14"/>
  <c r="AD96" i="14" s="1"/>
  <c r="AG268" i="14"/>
  <c r="M268" i="14" s="1"/>
  <c r="J189" i="14"/>
  <c r="AD189" i="14" s="1"/>
  <c r="J178" i="14"/>
  <c r="AD178" i="14" s="1"/>
  <c r="J154" i="14"/>
  <c r="AD154" i="14" s="1"/>
  <c r="J134" i="14"/>
  <c r="AD134" i="14" s="1"/>
  <c r="J114" i="14"/>
  <c r="AD114" i="14" s="1"/>
  <c r="J100" i="14"/>
  <c r="AD100" i="14" s="1"/>
  <c r="J91" i="14"/>
  <c r="AD91" i="14" s="1"/>
  <c r="J76" i="14"/>
  <c r="AD76" i="14" s="1"/>
  <c r="AK225" i="14"/>
  <c r="J54" i="14"/>
  <c r="AD54" i="14" s="1"/>
  <c r="J44" i="14"/>
  <c r="AD44" i="14" s="1"/>
  <c r="J260" i="14"/>
  <c r="AD260" i="14" s="1"/>
  <c r="J240" i="14"/>
  <c r="AD240" i="14" s="1"/>
  <c r="J234" i="14"/>
  <c r="AD234" i="14" s="1"/>
  <c r="AJ268" i="14"/>
  <c r="J226" i="14"/>
  <c r="AD226" i="14" s="1"/>
  <c r="J217" i="14"/>
  <c r="AD217" i="14" s="1"/>
  <c r="J209" i="14"/>
  <c r="AD209" i="14" s="1"/>
  <c r="J200" i="14"/>
  <c r="AD200" i="14" s="1"/>
  <c r="J183" i="14"/>
  <c r="AD183" i="14" s="1"/>
  <c r="J170" i="14"/>
  <c r="AD170" i="14" s="1"/>
  <c r="J163" i="14"/>
  <c r="AD163" i="14" s="1"/>
  <c r="J146" i="14"/>
  <c r="AD146" i="14" s="1"/>
  <c r="J141" i="14"/>
  <c r="AD141" i="14" s="1"/>
  <c r="J118" i="14"/>
  <c r="AD118" i="14" s="1"/>
  <c r="J108" i="14"/>
  <c r="AD108" i="14" s="1"/>
  <c r="J81" i="14"/>
  <c r="AD81" i="14" s="1"/>
  <c r="J72" i="14"/>
  <c r="AD72" i="14" s="1"/>
  <c r="J67" i="14"/>
  <c r="AD67" i="14" s="1"/>
  <c r="J62" i="14"/>
  <c r="AD62" i="14" s="1"/>
  <c r="J18" i="14"/>
  <c r="AD18" i="14" s="1"/>
  <c r="AE225" i="14"/>
  <c r="K225" i="14" s="1"/>
  <c r="AI225" i="14"/>
  <c r="O225" i="14" s="1"/>
  <c r="X225" i="14"/>
  <c r="D225" i="14" s="1"/>
  <c r="AI268" i="14"/>
  <c r="O268" i="14" s="1"/>
  <c r="AE268" i="14"/>
  <c r="K268" i="14" s="1"/>
  <c r="K269" i="14" s="1"/>
  <c r="AC268" i="14"/>
  <c r="I268" i="14" s="1"/>
  <c r="Y268" i="14"/>
  <c r="E268" i="14" s="1"/>
  <c r="Z225" i="14"/>
  <c r="F225" i="14" s="1"/>
  <c r="AC225" i="14"/>
  <c r="I225" i="14" s="1"/>
  <c r="AA225" i="14"/>
  <c r="G225" i="14" s="1"/>
  <c r="Y225" i="14"/>
  <c r="E225" i="14" s="1"/>
  <c r="W225" i="14"/>
  <c r="C225" i="14" s="1"/>
  <c r="AB268" i="14"/>
  <c r="H268" i="14" s="1"/>
  <c r="Z268" i="14"/>
  <c r="F268" i="14" s="1"/>
  <c r="AF217" i="14"/>
  <c r="M212" i="14"/>
  <c r="AG212" i="14" s="1"/>
  <c r="AG225" i="14" s="1"/>
  <c r="M225" i="14" s="1"/>
  <c r="J216" i="14"/>
  <c r="AH225" i="14"/>
  <c r="N225" i="14" s="1"/>
  <c r="X268" i="14"/>
  <c r="D268" i="14" s="1"/>
  <c r="AH268" i="14"/>
  <c r="N268" i="14" s="1"/>
  <c r="AF268" i="14"/>
  <c r="L268" i="14" s="1"/>
  <c r="O269" i="14" l="1"/>
  <c r="M269" i="14"/>
  <c r="C269" i="14"/>
  <c r="G269" i="14"/>
  <c r="N269" i="14"/>
  <c r="D269" i="14"/>
  <c r="AF225" i="14"/>
  <c r="L225" i="14" s="1"/>
  <c r="L269" i="14" s="1"/>
  <c r="AD268" i="14"/>
  <c r="J268" i="14" s="1"/>
  <c r="F269" i="14"/>
  <c r="E269" i="14"/>
  <c r="I269" i="14"/>
  <c r="J215" i="14"/>
  <c r="J214" i="14" l="1"/>
  <c r="H212" i="14" l="1"/>
  <c r="AB212" i="14" s="1"/>
  <c r="AB225" i="14" s="1"/>
  <c r="H225" i="14" s="1"/>
  <c r="H269" i="14" s="1"/>
  <c r="J213" i="14"/>
  <c r="J212" i="14" s="1"/>
  <c r="AD212" i="14" s="1"/>
  <c r="AD225" i="14" s="1"/>
  <c r="J225" i="14" s="1"/>
  <c r="J269" i="14" s="1"/>
</calcChain>
</file>

<file path=xl/sharedStrings.xml><?xml version="1.0" encoding="utf-8"?>
<sst xmlns="http://schemas.openxmlformats.org/spreadsheetml/2006/main" count="2053" uniqueCount="530">
  <si>
    <t>合計</t>
    <rPh sb="0" eb="2">
      <t>ゴウケイ</t>
    </rPh>
    <phoneticPr fontId="3"/>
  </si>
  <si>
    <t>1</t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</si>
  <si>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</si>
  <si>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</si>
  <si>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</si>
  <si>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</si>
  <si>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</si>
  <si>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</si>
  <si>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</si>
  <si>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</si>
  <si>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</si>
  <si>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</si>
  <si>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</si>
  <si>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</si>
  <si>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</si>
  <si>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</si>
  <si>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</si>
  <si>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</si>
  <si>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</si>
  <si>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</si>
  <si>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</si>
  <si>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</si>
  <si>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</si>
  <si>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</si>
  <si>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</si>
  <si>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</si>
  <si>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○</t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</si>
  <si>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</si>
  <si>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</si>
  <si>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</si>
  <si>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</si>
  <si>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</si>
  <si>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</si>
  <si>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</si>
  <si>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</si>
  <si>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</si>
  <si>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</si>
  <si>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</si>
  <si>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</si>
  <si>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</si>
  <si>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</si>
  <si>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</si>
  <si>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</si>
  <si>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</si>
  <si>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</si>
  <si>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</si>
  <si>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</si>
  <si>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</si>
  <si>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</si>
  <si>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</si>
  <si>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</si>
  <si>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</si>
  <si>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</si>
  <si>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</si>
  <si>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</si>
  <si>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</si>
  <si>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</si>
  <si>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</si>
  <si>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</si>
  <si>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</si>
  <si>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</si>
  <si>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</si>
  <si>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</si>
  <si>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</si>
  <si>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</si>
  <si>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</si>
  <si>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</si>
  <si>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</si>
  <si>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</si>
  <si>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</si>
  <si>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</si>
  <si>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</si>
  <si>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</si>
  <si>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</si>
  <si>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</si>
  <si>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</si>
  <si>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</si>
  <si>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</si>
  <si>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</si>
  <si>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</si>
  <si>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</si>
  <si>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</si>
  <si>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</si>
  <si>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</si>
  <si>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</si>
  <si>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</si>
  <si>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</si>
  <si>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</si>
  <si>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</si>
  <si>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</si>
  <si>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</si>
  <si>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</si>
  <si>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</si>
  <si>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</si>
  <si>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</si>
  <si>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</si>
  <si>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</si>
  <si>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</si>
  <si>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</si>
  <si>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</si>
  <si>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</si>
  <si>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</si>
  <si>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</si>
  <si>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</si>
  <si>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</si>
  <si>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</si>
  <si>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</si>
  <si>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</si>
  <si>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</si>
  <si>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</si>
  <si>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</si>
  <si>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</si>
  <si>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</si>
  <si>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</si>
  <si>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</si>
  <si>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</si>
  <si>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</si>
  <si>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</si>
  <si>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</si>
  <si>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</si>
  <si>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</si>
  <si>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</si>
  <si>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</si>
  <si>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</si>
  <si>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</si>
  <si>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</si>
  <si>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</si>
  <si>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</si>
  <si>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</si>
  <si>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</si>
  <si>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</si>
  <si>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</si>
  <si>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</si>
  <si>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</si>
  <si>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</si>
  <si>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</si>
  <si>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</si>
  <si>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</si>
  <si>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</si>
  <si>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</si>
  <si>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</si>
  <si>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</si>
  <si>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</si>
  <si>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</si>
  <si>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</si>
  <si>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</si>
  <si>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</si>
  <si>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</si>
  <si>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</si>
  <si>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</si>
  <si>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</si>
  <si>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</si>
  <si>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</si>
  <si>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</si>
  <si>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</si>
  <si>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</si>
  <si>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</si>
  <si>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</si>
  <si>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</si>
  <si>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</si>
  <si>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</si>
  <si>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</si>
  <si>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</si>
  <si>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</si>
  <si>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</si>
  <si>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</si>
  <si>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</si>
  <si>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</si>
  <si>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</si>
  <si>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</si>
  <si>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</si>
  <si>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</si>
  <si>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</si>
  <si>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</si>
  <si>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</si>
  <si>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</si>
  <si>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</si>
  <si>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15-4</t>
    <phoneticPr fontId="3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</si>
  <si>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</si>
  <si>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</si>
  <si>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</si>
  <si>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</si>
  <si>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</si>
  <si>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</si>
  <si>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</si>
  <si>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</si>
  <si>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</si>
  <si>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</si>
  <si>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17-1</t>
    <phoneticPr fontId="3"/>
  </si>
  <si>
    <t>幸手市立</t>
    <rPh sb="0" eb="3">
      <t>サッテシ</t>
    </rPh>
    <rPh sb="3" eb="4">
      <t>リツ</t>
    </rPh>
    <phoneticPr fontId="3"/>
  </si>
  <si>
    <t>17-2</t>
    <phoneticPr fontId="3"/>
  </si>
  <si>
    <t>香日向</t>
    <rPh sb="0" eb="1">
      <t>コウ</t>
    </rPh>
    <rPh sb="1" eb="3">
      <t>ヒナタ</t>
    </rPh>
    <phoneticPr fontId="3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</si>
  <si>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</si>
  <si>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</si>
  <si>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</si>
  <si>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</si>
  <si>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</si>
  <si>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</si>
  <si>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</si>
  <si>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</si>
  <si>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</si>
  <si>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20</t>
    <phoneticPr fontId="3"/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</si>
  <si>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</si>
  <si>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</si>
  <si>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</si>
  <si>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</si>
  <si>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</si>
  <si>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</si>
  <si>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</si>
  <si>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</si>
  <si>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</si>
  <si>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</si>
  <si>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</si>
  <si>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</si>
  <si>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</si>
  <si>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</si>
  <si>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</si>
  <si>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</si>
  <si>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</si>
  <si>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</si>
  <si>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</si>
  <si>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</si>
  <si>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</si>
  <si>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</si>
  <si>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</si>
  <si>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</si>
  <si>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</si>
  <si>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</si>
  <si>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</si>
  <si>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</si>
  <si>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</si>
  <si>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</si>
  <si>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狭山ヶ丘分</t>
    <rPh sb="0" eb="4">
      <t>サヤマガオカ</t>
    </rPh>
    <rPh sb="4" eb="5">
      <t>フン</t>
    </rPh>
    <phoneticPr fontId="2"/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</si>
  <si>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</si>
  <si>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</si>
  <si>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</si>
  <si>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</si>
  <si>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</si>
  <si>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</si>
  <si>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</si>
  <si>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</si>
  <si>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</si>
  <si>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</si>
  <si>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</si>
  <si>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</si>
  <si>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</si>
  <si>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</si>
  <si>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</si>
  <si>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</si>
  <si>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</si>
  <si>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</si>
  <si>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</si>
  <si>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</si>
  <si>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</si>
  <si>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</si>
  <si>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27</t>
    <phoneticPr fontId="3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</si>
  <si>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</si>
  <si>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</si>
  <si>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</si>
  <si>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</si>
  <si>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</si>
  <si>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</si>
  <si>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</si>
  <si>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</si>
  <si>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</si>
  <si>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</si>
  <si>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</si>
  <si>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</si>
  <si>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</si>
  <si>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</si>
  <si>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</si>
  <si>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</si>
  <si>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</si>
  <si>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</si>
  <si>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</si>
  <si>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</si>
  <si>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</si>
  <si>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</si>
  <si>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</si>
  <si>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</si>
  <si>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</si>
  <si>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</si>
  <si>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</si>
  <si>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</si>
  <si>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</si>
  <si>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</si>
  <si>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</si>
  <si>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</si>
  <si>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</si>
  <si>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</si>
  <si>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</si>
  <si>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</si>
  <si>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</si>
  <si>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</si>
  <si>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</si>
  <si>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</si>
  <si>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</si>
  <si>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</si>
  <si>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</si>
  <si>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</si>
  <si>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</si>
  <si>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</si>
  <si>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</si>
  <si>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</si>
  <si>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</si>
  <si>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</si>
  <si>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</si>
  <si>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</si>
  <si>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</si>
  <si>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</si>
  <si>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</si>
  <si>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</si>
  <si>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</si>
  <si>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</si>
  <si>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</si>
  <si>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</si>
  <si>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</si>
  <si>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</si>
  <si>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</si>
  <si>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</si>
  <si>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</si>
  <si>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</si>
  <si>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</si>
  <si>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</si>
  <si>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</si>
  <si>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</si>
  <si>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</si>
  <si>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</si>
  <si>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</si>
  <si>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</si>
  <si>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</si>
  <si>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</si>
  <si>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</si>
  <si>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</si>
  <si>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</si>
  <si>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</si>
  <si>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42</t>
    <phoneticPr fontId="3"/>
  </si>
  <si>
    <t>小鹿野町</t>
    <rPh sb="0" eb="4">
      <t>オガノマチ</t>
    </rPh>
    <phoneticPr fontId="2"/>
  </si>
  <si>
    <t>42-1</t>
    <phoneticPr fontId="3"/>
  </si>
  <si>
    <t>小鹿野町立</t>
    <rPh sb="0" eb="3">
      <t>オガノ</t>
    </rPh>
    <rPh sb="3" eb="4">
      <t>マチ</t>
    </rPh>
    <rPh sb="4" eb="5">
      <t>リツ</t>
    </rPh>
    <phoneticPr fontId="2"/>
  </si>
  <si>
    <t>42-2</t>
    <phoneticPr fontId="3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</si>
  <si>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</si>
  <si>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</si>
  <si>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</si>
  <si>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</si>
  <si>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</si>
  <si>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</si>
  <si>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</si>
  <si>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</si>
  <si>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</si>
  <si>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</si>
  <si>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</si>
  <si>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</si>
  <si>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</si>
  <si>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</si>
  <si>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</si>
  <si>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48</t>
    <phoneticPr fontId="3"/>
  </si>
  <si>
    <t>杉戸町</t>
    <rPh sb="0" eb="3">
      <t>スギトマチ</t>
    </rPh>
    <phoneticPr fontId="2"/>
  </si>
  <si>
    <t>48-1</t>
    <phoneticPr fontId="3"/>
  </si>
  <si>
    <t>杉戸町立</t>
    <rPh sb="0" eb="2">
      <t>スギト</t>
    </rPh>
    <rPh sb="2" eb="4">
      <t>チョウリツ</t>
    </rPh>
    <phoneticPr fontId="2"/>
  </si>
  <si>
    <t>48-2</t>
    <phoneticPr fontId="3"/>
  </si>
  <si>
    <t>48-3</t>
    <phoneticPr fontId="3"/>
  </si>
  <si>
    <t>南公</t>
    <rPh sb="0" eb="1">
      <t>ミナミ</t>
    </rPh>
    <rPh sb="1" eb="2">
      <t>コウ</t>
    </rPh>
    <phoneticPr fontId="2"/>
  </si>
  <si>
    <t>48-4</t>
    <phoneticPr fontId="3"/>
  </si>
  <si>
    <t>48-5</t>
    <phoneticPr fontId="3"/>
  </si>
  <si>
    <t>泉公</t>
    <rPh sb="0" eb="1">
      <t>イズミ</t>
    </rPh>
    <rPh sb="1" eb="2">
      <t>コウ</t>
    </rPh>
    <phoneticPr fontId="2"/>
  </si>
  <si>
    <t>48-6</t>
    <phoneticPr fontId="3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</si>
  <si>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</si>
  <si>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</si>
  <si>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</si>
  <si>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</si>
  <si>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</si>
  <si>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</si>
  <si>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51</t>
    <phoneticPr fontId="3"/>
  </si>
  <si>
    <t>滑川町</t>
    <rPh sb="0" eb="2">
      <t>ナメガワ</t>
    </rPh>
    <rPh sb="2" eb="3">
      <t>マチ</t>
    </rPh>
    <phoneticPr fontId="5"/>
  </si>
  <si>
    <t>52</t>
    <phoneticPr fontId="3"/>
  </si>
  <si>
    <t>鳩山町</t>
    <rPh sb="0" eb="2">
      <t>ハトヤマ</t>
    </rPh>
    <rPh sb="2" eb="3">
      <t>マチ</t>
    </rPh>
    <phoneticPr fontId="2"/>
  </si>
  <si>
    <t>54</t>
    <phoneticPr fontId="3"/>
  </si>
  <si>
    <t>松伏町</t>
    <rPh sb="0" eb="3">
      <t>マツブシマチ</t>
    </rPh>
    <phoneticPr fontId="2"/>
  </si>
  <si>
    <t>54-1</t>
    <phoneticPr fontId="3"/>
  </si>
  <si>
    <t>54-2</t>
    <phoneticPr fontId="3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</si>
  <si>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</si>
  <si>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55</t>
    <phoneticPr fontId="3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</si>
  <si>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</si>
  <si>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</si>
  <si>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</si>
  <si>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</si>
  <si>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</si>
  <si>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58</t>
    <phoneticPr fontId="3"/>
  </si>
  <si>
    <t>三芳町</t>
    <rPh sb="0" eb="3">
      <t>ミヨシマチ</t>
    </rPh>
    <phoneticPr fontId="2"/>
  </si>
  <si>
    <t>58-1</t>
    <phoneticPr fontId="3"/>
  </si>
  <si>
    <t>58-2</t>
    <phoneticPr fontId="3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</si>
  <si>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</si>
  <si>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</si>
  <si>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</si>
  <si>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60</t>
    <phoneticPr fontId="3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</si>
  <si>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</si>
  <si>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</si>
  <si>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</si>
  <si>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</si>
  <si>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</si>
  <si>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63</t>
    <phoneticPr fontId="3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</si>
  <si>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</si>
  <si>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</si>
  <si>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</si>
  <si>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</si>
  <si>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</si>
  <si>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</si>
  <si>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○</t>
    <phoneticPr fontId="1"/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</si>
  <si>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</si>
  <si>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</si>
  <si>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</si>
  <si>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</si>
  <si>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9"/>
  </si>
  <si>
    <t>柳瀬川</t>
    <rPh sb="0" eb="2">
      <t>ヤナセ</t>
    </rPh>
    <rPh sb="2" eb="3">
      <t>ガワ</t>
    </rPh>
    <phoneticPr fontId="9"/>
  </si>
  <si>
    <t>いろは遊学</t>
    <rPh sb="3" eb="5">
      <t>ユウガク</t>
    </rPh>
    <phoneticPr fontId="9"/>
  </si>
  <si>
    <t>宗岡公</t>
    <rPh sb="0" eb="2">
      <t>ムネオカ</t>
    </rPh>
    <rPh sb="2" eb="3">
      <t>コウ</t>
    </rPh>
    <phoneticPr fontId="9"/>
  </si>
  <si>
    <t>宗岡第二公</t>
    <rPh sb="0" eb="2">
      <t>ムネオカ</t>
    </rPh>
    <rPh sb="2" eb="4">
      <t>ダイニ</t>
    </rPh>
    <rPh sb="4" eb="5">
      <t>コウ</t>
    </rPh>
    <phoneticPr fontId="9"/>
  </si>
  <si>
    <t>22</t>
  </si>
  <si>
    <t>中央図書館</t>
    <rPh sb="0" eb="2">
      <t>チュウオウ</t>
    </rPh>
    <rPh sb="2" eb="5">
      <t>トショカン</t>
    </rPh>
    <phoneticPr fontId="3"/>
  </si>
  <si>
    <t>35</t>
  </si>
  <si>
    <t>本庄市</t>
    <rPh sb="0" eb="3">
      <t>ホンジョウシ</t>
    </rPh>
    <phoneticPr fontId="9"/>
  </si>
  <si>
    <t>35-1</t>
  </si>
  <si>
    <t>35-2</t>
  </si>
  <si>
    <t>36-8</t>
    <phoneticPr fontId="1"/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</si>
  <si>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</si>
  <si>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</si>
  <si>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</si>
  <si>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-</t>
    <phoneticPr fontId="1"/>
  </si>
  <si>
    <t>50</t>
  </si>
  <si>
    <t>53</t>
  </si>
  <si>
    <t>東秩父村</t>
  </si>
  <si>
    <t>鳩ヶ谷</t>
    <rPh sb="0" eb="3">
      <t>ハトガヤ</t>
    </rPh>
    <phoneticPr fontId="3"/>
  </si>
  <si>
    <t>長瀞町</t>
    <rPh sb="0" eb="3">
      <t>ナガトロマチ</t>
    </rPh>
    <phoneticPr fontId="22"/>
  </si>
  <si>
    <t>下新倉</t>
    <rPh sb="0" eb="3">
      <t>シモニイクラ</t>
    </rPh>
    <phoneticPr fontId="22"/>
  </si>
  <si>
    <t>和光市立</t>
    <rPh sb="0" eb="2">
      <t>ワコウ</t>
    </rPh>
    <rPh sb="2" eb="3">
      <t>シ</t>
    </rPh>
    <rPh sb="3" eb="4">
      <t>タ</t>
    </rPh>
    <phoneticPr fontId="22"/>
  </si>
  <si>
    <t>和光市</t>
    <rPh sb="0" eb="2">
      <t>ワコウ</t>
    </rPh>
    <rPh sb="2" eb="3">
      <t>シ</t>
    </rPh>
    <phoneticPr fontId="22"/>
  </si>
  <si>
    <t>児玉</t>
    <rPh sb="0" eb="2">
      <t>コダマ</t>
    </rPh>
    <phoneticPr fontId="22"/>
  </si>
  <si>
    <t>本庄</t>
    <rPh sb="0" eb="2">
      <t>ホンジョウ</t>
    </rPh>
    <phoneticPr fontId="22"/>
  </si>
  <si>
    <t>上柴</t>
    <rPh sb="0" eb="1">
      <t>ウエ</t>
    </rPh>
    <rPh sb="1" eb="2">
      <t>シバ</t>
    </rPh>
    <phoneticPr fontId="1"/>
  </si>
  <si>
    <t>32-1</t>
    <phoneticPr fontId="3"/>
  </si>
  <si>
    <t>こども図書館</t>
    <rPh sb="3" eb="6">
      <t>トショカン</t>
    </rPh>
    <phoneticPr fontId="22"/>
  </si>
  <si>
    <t>飯能市立</t>
    <rPh sb="0" eb="3">
      <t>ハンノウシ</t>
    </rPh>
    <rPh sb="3" eb="4">
      <t>リツ</t>
    </rPh>
    <phoneticPr fontId="22"/>
  </si>
  <si>
    <t>26-2</t>
    <phoneticPr fontId="3"/>
  </si>
  <si>
    <t>26-1</t>
    <phoneticPr fontId="3"/>
  </si>
  <si>
    <t>本館一括</t>
    <rPh sb="0" eb="2">
      <t>ホンカン</t>
    </rPh>
    <rPh sb="2" eb="4">
      <t>イッカツ</t>
    </rPh>
    <phoneticPr fontId="1"/>
  </si>
  <si>
    <t>駅前配本所</t>
    <rPh sb="0" eb="2">
      <t>エキマエ</t>
    </rPh>
    <rPh sb="2" eb="4">
      <t>ハイホン</t>
    </rPh>
    <rPh sb="4" eb="5">
      <t>ジョ</t>
    </rPh>
    <phoneticPr fontId="2"/>
  </si>
  <si>
    <t>25-6</t>
  </si>
  <si>
    <t>荒川</t>
    <rPh sb="0" eb="1">
      <t>アラ</t>
    </rPh>
    <rPh sb="1" eb="2">
      <t>カワ</t>
    </rPh>
    <phoneticPr fontId="22"/>
  </si>
  <si>
    <t>大滝</t>
    <rPh sb="0" eb="2">
      <t>オオタキ</t>
    </rPh>
    <phoneticPr fontId="22"/>
  </si>
  <si>
    <t>吉田</t>
    <rPh sb="0" eb="2">
      <t>ヨシダ</t>
    </rPh>
    <phoneticPr fontId="22"/>
  </si>
  <si>
    <t>秩父</t>
    <rPh sb="0" eb="2">
      <t>チチブ</t>
    </rPh>
    <phoneticPr fontId="22"/>
  </si>
  <si>
    <t>秩父市</t>
    <rPh sb="0" eb="3">
      <t>チチブシ</t>
    </rPh>
    <phoneticPr fontId="22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</si>
  <si>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3"/>
  </si>
  <si>
    <t>江南</t>
    <rPh sb="0" eb="2">
      <t>コウナン</t>
    </rPh>
    <phoneticPr fontId="10"/>
  </si>
  <si>
    <t>大里</t>
    <rPh sb="0" eb="2">
      <t>オオサト</t>
    </rPh>
    <phoneticPr fontId="10"/>
  </si>
  <si>
    <t>妻沼</t>
    <rPh sb="0" eb="2">
      <t>メヌマ</t>
    </rPh>
    <phoneticPr fontId="10"/>
  </si>
  <si>
    <t>熊谷</t>
    <rPh sb="0" eb="2">
      <t>クマガヤ</t>
    </rPh>
    <phoneticPr fontId="10"/>
  </si>
  <si>
    <t>熊谷市</t>
    <rPh sb="0" eb="3">
      <t>クマガヤシ</t>
    </rPh>
    <phoneticPr fontId="10"/>
  </si>
  <si>
    <t>中央一括</t>
    <rPh sb="0" eb="2">
      <t>チュウオウ</t>
    </rPh>
    <rPh sb="2" eb="4">
      <t>イッカツ</t>
    </rPh>
    <phoneticPr fontId="1"/>
  </si>
  <si>
    <t>高階</t>
    <rPh sb="0" eb="2">
      <t>タカシナ</t>
    </rPh>
    <phoneticPr fontId="22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</si>
  <si>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22"/>
  </si>
  <si>
    <t>西</t>
    <rPh sb="0" eb="1">
      <t>ニシ</t>
    </rPh>
    <phoneticPr fontId="22"/>
  </si>
  <si>
    <t>中央</t>
    <rPh sb="0" eb="2">
      <t>チュウオウ</t>
    </rPh>
    <phoneticPr fontId="22"/>
  </si>
  <si>
    <t>川越市</t>
    <rPh sb="0" eb="3">
      <t>カワゴエシ</t>
    </rPh>
    <phoneticPr fontId="22"/>
  </si>
  <si>
    <t>***</t>
    <phoneticPr fontId="1"/>
  </si>
  <si>
    <t>5-4</t>
  </si>
  <si>
    <t>内間木公</t>
    <rPh sb="0" eb="2">
      <t>ウチマ</t>
    </rPh>
    <rPh sb="2" eb="3">
      <t>キ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</si>
  <si>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</si>
  <si>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</si>
  <si>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</si>
  <si>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</si>
  <si>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北分館</t>
    <rPh sb="0" eb="1">
      <t>キタ</t>
    </rPh>
    <rPh sb="1" eb="3">
      <t>ブンカン</t>
    </rPh>
    <phoneticPr fontId="0"/>
  </si>
  <si>
    <t>朝霞</t>
    <rPh sb="0" eb="2">
      <t>アサカ</t>
    </rPh>
    <phoneticPr fontId="0"/>
  </si>
  <si>
    <t>朝霞市</t>
    <rPh sb="0" eb="3">
      <t>アサカシ</t>
    </rPh>
    <phoneticPr fontId="0"/>
  </si>
  <si>
    <t>1-25</t>
    <phoneticPr fontId="3"/>
  </si>
  <si>
    <t>武蔵浦和</t>
    <rPh sb="0" eb="2">
      <t>ムサシ</t>
    </rPh>
    <rPh sb="2" eb="4">
      <t>ウラワ</t>
    </rPh>
    <phoneticPr fontId="3"/>
  </si>
  <si>
    <t>美園</t>
    <rPh sb="0" eb="2">
      <t>ミソノ</t>
    </rPh>
    <phoneticPr fontId="3"/>
  </si>
  <si>
    <t>図書館名</t>
    <phoneticPr fontId="3"/>
  </si>
  <si>
    <t>－</t>
    <phoneticPr fontId="1"/>
  </si>
  <si>
    <t>-</t>
  </si>
  <si>
    <t>－</t>
  </si>
  <si>
    <t>ビデオに含む</t>
    <rPh sb="4" eb="5">
      <t>フク</t>
    </rPh>
    <phoneticPr fontId="1"/>
  </si>
  <si>
    <t>その他</t>
    <rPh sb="2" eb="3">
      <t>タ</t>
    </rPh>
    <phoneticPr fontId="3"/>
  </si>
  <si>
    <t>レコード</t>
    <phoneticPr fontId="3"/>
  </si>
  <si>
    <t>ビデオ
テープ</t>
    <phoneticPr fontId="3"/>
  </si>
  <si>
    <t>／</t>
    <phoneticPr fontId="1"/>
  </si>
  <si>
    <t>／</t>
  </si>
  <si>
    <t>8-8</t>
    <phoneticPr fontId="3"/>
  </si>
  <si>
    <t>熊谷図書館浦和分室</t>
    <rPh sb="0" eb="2">
      <t>クマガヤ</t>
    </rPh>
    <rPh sb="2" eb="5">
      <t>トショカン</t>
    </rPh>
    <rPh sb="5" eb="7">
      <t>ウラワ</t>
    </rPh>
    <rPh sb="7" eb="9">
      <t>ブンシツ</t>
    </rPh>
    <phoneticPr fontId="3"/>
  </si>
  <si>
    <t>1-2</t>
    <phoneticPr fontId="3"/>
  </si>
  <si>
    <t>県立熊谷</t>
    <rPh sb="0" eb="2">
      <t>ケンリツ</t>
    </rPh>
    <rPh sb="2" eb="4">
      <t>クマガヤ</t>
    </rPh>
    <phoneticPr fontId="3"/>
  </si>
  <si>
    <t>1</t>
    <phoneticPr fontId="3"/>
  </si>
  <si>
    <t>上福岡</t>
    <rPh sb="0" eb="1">
      <t>ウエ</t>
    </rPh>
    <rPh sb="1" eb="3">
      <t>フクオカ</t>
    </rPh>
    <phoneticPr fontId="2"/>
  </si>
  <si>
    <t>30-3</t>
    <phoneticPr fontId="3"/>
  </si>
  <si>
    <t>30-2</t>
    <phoneticPr fontId="3"/>
  </si>
  <si>
    <t>30-1</t>
    <phoneticPr fontId="3"/>
  </si>
  <si>
    <t>30</t>
    <phoneticPr fontId="3"/>
  </si>
  <si>
    <t>飯能市</t>
    <rPh sb="0" eb="3">
      <t>ハンノウシ</t>
    </rPh>
    <phoneticPr fontId="2"/>
  </si>
  <si>
    <t>29</t>
    <phoneticPr fontId="3"/>
  </si>
  <si>
    <t>CDに含む</t>
    <rPh sb="3" eb="4">
      <t>フク</t>
    </rPh>
    <phoneticPr fontId="1"/>
  </si>
  <si>
    <t>(CDに含む)</t>
    <rPh sb="4" eb="5">
      <t>フク</t>
    </rPh>
    <phoneticPr fontId="1"/>
  </si>
  <si>
    <t>おおとね</t>
  </si>
  <si>
    <t>北川辺</t>
  </si>
  <si>
    <t>騎西</t>
  </si>
  <si>
    <t>加須</t>
  </si>
  <si>
    <t>延時間</t>
    <rPh sb="0" eb="1">
      <t>ノ</t>
    </rPh>
    <rPh sb="1" eb="3">
      <t>ジカン</t>
    </rPh>
    <phoneticPr fontId="3"/>
  </si>
  <si>
    <t>延人数</t>
    <rPh sb="0" eb="1">
      <t>ノ</t>
    </rPh>
    <rPh sb="1" eb="3">
      <t>ニンズウ</t>
    </rPh>
    <phoneticPr fontId="3"/>
  </si>
  <si>
    <t>郵送</t>
    <rPh sb="0" eb="2">
      <t>ユウソウ</t>
    </rPh>
    <phoneticPr fontId="3"/>
  </si>
  <si>
    <t>宅配</t>
    <rPh sb="0" eb="2">
      <t>タクハイ</t>
    </rPh>
    <phoneticPr fontId="3"/>
  </si>
  <si>
    <t>点字資料貸出（タイトル）</t>
    <rPh sb="0" eb="2">
      <t>テンジ</t>
    </rPh>
    <rPh sb="2" eb="4">
      <t>シリョウ</t>
    </rPh>
    <rPh sb="4" eb="6">
      <t>カシダシ</t>
    </rPh>
    <phoneticPr fontId="3"/>
  </si>
  <si>
    <t>録音資料貸出（タイトル）</t>
    <rPh sb="0" eb="2">
      <t>ロクオン</t>
    </rPh>
    <rPh sb="2" eb="4">
      <t>シリョウ</t>
    </rPh>
    <rPh sb="4" eb="6">
      <t>カシダシ</t>
    </rPh>
    <phoneticPr fontId="3"/>
  </si>
  <si>
    <t>対面朗読</t>
    <rPh sb="0" eb="2">
      <t>タイメン</t>
    </rPh>
    <rPh sb="2" eb="4">
      <t>ロウドク</t>
    </rPh>
    <phoneticPr fontId="3"/>
  </si>
  <si>
    <t>利用登録
者人数</t>
    <rPh sb="0" eb="2">
      <t>リヨウ</t>
    </rPh>
    <rPh sb="2" eb="3">
      <t>ノボル</t>
    </rPh>
    <rPh sb="3" eb="4">
      <t>ロク</t>
    </rPh>
    <rPh sb="5" eb="6">
      <t>シャ</t>
    </rPh>
    <rPh sb="6" eb="7">
      <t>ニン</t>
    </rPh>
    <rPh sb="7" eb="8">
      <t>スウ</t>
    </rPh>
    <phoneticPr fontId="3"/>
  </si>
  <si>
    <t>16ミリ
フィルム</t>
    <phoneticPr fontId="3"/>
  </si>
  <si>
    <t>DVD</t>
    <phoneticPr fontId="3"/>
  </si>
  <si>
    <t>カセット
テープ</t>
    <phoneticPr fontId="3"/>
  </si>
  <si>
    <t>CD</t>
    <phoneticPr fontId="3"/>
  </si>
  <si>
    <t>障害者サービス</t>
    <rPh sb="0" eb="3">
      <t>ショウガイシャ</t>
    </rPh>
    <phoneticPr fontId="3"/>
  </si>
  <si>
    <t>視聴覚資料貸出数（点）</t>
    <rPh sb="0" eb="3">
      <t>シチョウカク</t>
    </rPh>
    <rPh sb="3" eb="5">
      <t>シリョウ</t>
    </rPh>
    <rPh sb="5" eb="7">
      <t>カシダシ</t>
    </rPh>
    <rPh sb="7" eb="8">
      <t>スウ</t>
    </rPh>
    <rPh sb="9" eb="10">
      <t>テン</t>
    </rPh>
    <phoneticPr fontId="3"/>
  </si>
  <si>
    <t>Ⅲ　サービス（２）</t>
    <phoneticPr fontId="1"/>
  </si>
  <si>
    <t>集計用</t>
    <rPh sb="0" eb="3">
      <t>シュウケイヨウ</t>
    </rPh>
    <phoneticPr fontId="1"/>
  </si>
  <si>
    <t>中央一括</t>
    <rPh sb="0" eb="2">
      <t>チュウオウ</t>
    </rPh>
    <rPh sb="2" eb="4">
      <t>イッカツ</t>
    </rPh>
    <phoneticPr fontId="2"/>
  </si>
  <si>
    <t>本館一括</t>
    <rPh sb="0" eb="2">
      <t>ほんかん</t>
    </rPh>
    <rPh sb="2" eb="4">
      <t>いっかつ</t>
    </rPh>
    <phoneticPr fontId="6" type="Hiragana"/>
  </si>
  <si>
    <t>本館一括</t>
    <rPh sb="0" eb="2">
      <t>ホンカン</t>
    </rPh>
    <rPh sb="2" eb="4">
      <t>イッカツ</t>
    </rPh>
    <phoneticPr fontId="2"/>
  </si>
  <si>
    <t>狭山ケ丘分</t>
    <rPh sb="0" eb="2">
      <t>サヤマ</t>
    </rPh>
    <rPh sb="3" eb="4">
      <t>オカ</t>
    </rPh>
    <rPh sb="4" eb="5">
      <t>フン</t>
    </rPh>
    <phoneticPr fontId="3"/>
  </si>
  <si>
    <t>本館一括</t>
    <rPh sb="0" eb="2">
      <t>ホンカン</t>
    </rPh>
    <rPh sb="2" eb="4">
      <t>イッカツ</t>
    </rPh>
    <phoneticPr fontId="24"/>
  </si>
  <si>
    <t>／</t>
    <phoneticPr fontId="1"/>
  </si>
  <si>
    <t>***</t>
    <phoneticPr fontId="1"/>
  </si>
  <si>
    <t>こども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</si>
</sst>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86" formatCode="#,##0;&quot;△ &quot;#,##0"/>
    <numFmt numFmtId="188" formatCode="#,##0.0;&quot;△ &quot;#,##0.0"/>
  </numFmts>
  <fonts count="2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</font>
    <font>
      <sz val="10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</font>
    <font>
      <b/>
      <sz val="10"/>
      <color theme="1"/>
      <name val="ＭＳ Ｐ明朝"/>
      <family val="1"/>
    </font>
    <font>
      <sz val="10"/>
      <color theme="1"/>
      <name val="ＭＳ Ｐゴシック"/>
      <family val="3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</font>
    <font>
      <b/>
      <sz val="11"/>
      <color theme="1"/>
      <name val="ＭＳ Ｐゴシック"/>
      <family val="3"/>
      <charset val="128"/>
    </font>
    <font>
      <vertAlign val="superscript"/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b/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</cellStyleXfs>
  <cellXfs count="508">
    <xf numFmtId="0" fontId="0" fillId="0" borderId="0" xfId="0">
      <alignment vertical="center"/>
    </xf>
    <xf numFmtId="0" fontId="11" fillId="0" borderId="32" xfId="1" applyFont="1" applyBorder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1" fillId="0" borderId="0" xfId="1" applyFont="1" applyFill="1" applyAlignment="1">
      <alignment vertical="center"/>
    </xf>
    <xf numFmtId="0" fontId="17" fillId="0" borderId="0" xfId="1" applyFont="1">
      <alignment vertical="center"/>
    </xf>
    <xf numFmtId="0" fontId="11" fillId="0" borderId="0" xfId="1" applyFont="1" applyAlignment="1">
      <alignment vertical="center"/>
    </xf>
    <xf numFmtId="0" fontId="11" fillId="4" borderId="0" xfId="1" applyFont="1" applyFill="1">
      <alignment vertical="center"/>
    </xf>
    <xf numFmtId="0" fontId="15" fillId="0" borderId="0" xfId="1" applyFont="1">
      <alignment vertical="center"/>
    </xf>
    <xf numFmtId="0" fontId="1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1" applyFont="1" applyFill="1">
      <alignment vertical="center"/>
    </xf>
    <xf numFmtId="0" fontId="12" fillId="0" borderId="0" xfId="1" applyFont="1">
      <alignment vertical="center"/>
    </xf>
    <xf numFmtId="0" fontId="12" fillId="4" borderId="0" xfId="1" applyFont="1" applyFill="1">
      <alignment vertical="center"/>
    </xf>
    <xf numFmtId="0" fontId="15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2" fillId="5" borderId="0" xfId="1" applyFont="1" applyFill="1">
      <alignment vertical="center"/>
    </xf>
    <xf numFmtId="49" fontId="11" fillId="0" borderId="18" xfId="1" applyNumberFormat="1" applyFont="1" applyFill="1" applyBorder="1" applyAlignment="1">
      <alignment horizontal="center" vertical="center"/>
    </xf>
    <xf numFmtId="0" fontId="11" fillId="0" borderId="19" xfId="1" applyFont="1" applyFill="1" applyBorder="1">
      <alignment vertical="center"/>
    </xf>
    <xf numFmtId="0" fontId="11" fillId="0" borderId="14" xfId="1" applyFont="1" applyFill="1" applyBorder="1" applyAlignment="1">
      <alignment horizontal="center" vertical="center"/>
    </xf>
    <xf numFmtId="49" fontId="11" fillId="0" borderId="11" xfId="1" quotePrefix="1" applyNumberFormat="1" applyFont="1" applyFill="1" applyBorder="1" applyAlignment="1">
      <alignment horizontal="center" vertical="center"/>
    </xf>
    <xf numFmtId="49" fontId="11" fillId="0" borderId="18" xfId="1" quotePrefix="1" applyNumberFormat="1" applyFont="1" applyFill="1" applyBorder="1" applyAlignment="1">
      <alignment horizontal="center" vertical="center"/>
    </xf>
    <xf numFmtId="0" fontId="11" fillId="0" borderId="19" xfId="1" applyFont="1" applyBorder="1">
      <alignment vertical="center"/>
    </xf>
    <xf numFmtId="49" fontId="12" fillId="0" borderId="11" xfId="1" applyNumberFormat="1" applyFont="1" applyFill="1" applyBorder="1" applyAlignment="1">
      <alignment horizontal="center" vertical="center"/>
    </xf>
    <xf numFmtId="49" fontId="11" fillId="0" borderId="37" xfId="1" quotePrefix="1" applyNumberFormat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vertical="center"/>
    </xf>
    <xf numFmtId="49" fontId="12" fillId="0" borderId="26" xfId="1" applyNumberFormat="1" applyFont="1" applyBorder="1" applyAlignment="1">
      <alignment horizontal="center" vertical="center"/>
    </xf>
    <xf numFmtId="0" fontId="12" fillId="0" borderId="19" xfId="1" applyFont="1" applyBorder="1">
      <alignment vertical="center"/>
    </xf>
    <xf numFmtId="49" fontId="11" fillId="0" borderId="18" xfId="1" quotePrefix="1" applyNumberFormat="1" applyFont="1" applyBorder="1" applyAlignment="1">
      <alignment horizontal="center" vertical="center"/>
    </xf>
    <xf numFmtId="49" fontId="12" fillId="0" borderId="18" xfId="1" applyNumberFormat="1" applyFont="1" applyFill="1" applyBorder="1" applyAlignment="1">
      <alignment horizontal="center" vertical="center"/>
    </xf>
    <xf numFmtId="0" fontId="12" fillId="0" borderId="19" xfId="1" applyFont="1" applyFill="1" applyBorder="1">
      <alignment vertical="center"/>
    </xf>
    <xf numFmtId="0" fontId="12" fillId="0" borderId="14" xfId="1" applyFont="1" applyFill="1" applyBorder="1" applyAlignment="1">
      <alignment horizontal="center" vertical="center"/>
    </xf>
    <xf numFmtId="49" fontId="12" fillId="0" borderId="27" xfId="1" applyNumberFormat="1" applyFont="1" applyFill="1" applyBorder="1" applyAlignment="1">
      <alignment horizontal="center" vertical="center"/>
    </xf>
    <xf numFmtId="49" fontId="11" fillId="0" borderId="28" xfId="1" quotePrefix="1" applyNumberFormat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vertical="center"/>
    </xf>
    <xf numFmtId="49" fontId="11" fillId="0" borderId="27" xfId="1" quotePrefix="1" applyNumberFormat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vertical="center"/>
    </xf>
    <xf numFmtId="49" fontId="11" fillId="0" borderId="27" xfId="1" quotePrefix="1" applyNumberFormat="1" applyFont="1" applyBorder="1" applyAlignment="1">
      <alignment horizontal="center" vertical="center"/>
    </xf>
    <xf numFmtId="49" fontId="11" fillId="0" borderId="27" xfId="1" applyNumberFormat="1" applyFont="1" applyFill="1" applyBorder="1" applyAlignment="1">
      <alignment horizontal="center" vertical="center"/>
    </xf>
    <xf numFmtId="49" fontId="12" fillId="0" borderId="27" xfId="1" quotePrefix="1" applyNumberFormat="1" applyFont="1" applyFill="1" applyBorder="1" applyAlignment="1">
      <alignment horizontal="center" vertical="center"/>
    </xf>
    <xf numFmtId="49" fontId="11" fillId="0" borderId="35" xfId="1" quotePrefix="1" applyNumberFormat="1" applyFont="1" applyFill="1" applyBorder="1" applyAlignment="1">
      <alignment horizontal="center" vertical="center"/>
    </xf>
    <xf numFmtId="0" fontId="11" fillId="0" borderId="34" xfId="1" applyFont="1" applyFill="1" applyBorder="1">
      <alignment vertical="center"/>
    </xf>
    <xf numFmtId="49" fontId="18" fillId="0" borderId="27" xfId="1" applyNumberFormat="1" applyFont="1" applyFill="1" applyBorder="1" applyAlignment="1">
      <alignment horizontal="center" vertical="center"/>
    </xf>
    <xf numFmtId="49" fontId="15" fillId="0" borderId="27" xfId="1" quotePrefix="1" applyNumberFormat="1" applyFont="1" applyFill="1" applyBorder="1" applyAlignment="1">
      <alignment horizontal="center" vertical="center"/>
    </xf>
    <xf numFmtId="49" fontId="12" fillId="0" borderId="27" xfId="1" applyNumberFormat="1" applyFont="1" applyBorder="1" applyAlignment="1">
      <alignment horizontal="center" vertical="center"/>
    </xf>
    <xf numFmtId="49" fontId="18" fillId="0" borderId="35" xfId="1" applyNumberFormat="1" applyFont="1" applyFill="1" applyBorder="1" applyAlignment="1">
      <alignment horizontal="center" vertical="center"/>
    </xf>
    <xf numFmtId="49" fontId="15" fillId="0" borderId="28" xfId="1" quotePrefix="1" applyNumberFormat="1" applyFont="1" applyFill="1" applyBorder="1" applyAlignment="1">
      <alignment horizontal="center" vertical="center"/>
    </xf>
    <xf numFmtId="49" fontId="15" fillId="0" borderId="35" xfId="1" quotePrefix="1" applyNumberFormat="1" applyFont="1" applyFill="1" applyBorder="1" applyAlignment="1">
      <alignment horizontal="center" vertical="center"/>
    </xf>
    <xf numFmtId="49" fontId="15" fillId="0" borderId="27" xfId="1" applyNumberFormat="1" applyFont="1" applyFill="1" applyBorder="1" applyAlignment="1">
      <alignment horizontal="center" vertical="center"/>
    </xf>
    <xf numFmtId="49" fontId="12" fillId="0" borderId="35" xfId="1" applyNumberFormat="1" applyFont="1" applyFill="1" applyBorder="1" applyAlignment="1">
      <alignment horizontal="center" vertical="center"/>
    </xf>
    <xf numFmtId="49" fontId="11" fillId="0" borderId="35" xfId="1" applyNumberFormat="1" applyFont="1" applyFill="1" applyBorder="1" applyAlignment="1">
      <alignment horizontal="center" vertical="center"/>
    </xf>
    <xf numFmtId="186" fontId="12" fillId="0" borderId="14" xfId="1" applyNumberFormat="1" applyFont="1" applyFill="1" applyBorder="1">
      <alignment vertical="center"/>
    </xf>
    <xf numFmtId="186" fontId="11" fillId="0" borderId="14" xfId="1" applyNumberFormat="1" applyFont="1" applyFill="1" applyBorder="1">
      <alignment vertical="center"/>
    </xf>
    <xf numFmtId="49" fontId="12" fillId="0" borderId="28" xfId="1" applyNumberFormat="1" applyFont="1" applyFill="1" applyBorder="1" applyAlignment="1">
      <alignment horizontal="center" vertical="center"/>
    </xf>
    <xf numFmtId="49" fontId="12" fillId="3" borderId="28" xfId="1" applyNumberFormat="1" applyFont="1" applyFill="1" applyBorder="1" applyAlignment="1">
      <alignment horizontal="center" vertical="center"/>
    </xf>
    <xf numFmtId="49" fontId="11" fillId="3" borderId="28" xfId="1" applyNumberFormat="1" applyFont="1" applyFill="1" applyBorder="1" applyAlignment="1">
      <alignment horizontal="center" vertical="center"/>
    </xf>
    <xf numFmtId="49" fontId="12" fillId="0" borderId="18" xfId="1" applyNumberFormat="1" applyFont="1" applyFill="1" applyBorder="1" applyAlignment="1" applyProtection="1">
      <alignment horizontal="center" vertical="center"/>
      <protection locked="0"/>
    </xf>
    <xf numFmtId="0" fontId="12" fillId="0" borderId="24" xfId="1" applyFont="1" applyFill="1" applyBorder="1" applyProtection="1">
      <alignment vertical="center"/>
      <protection locked="0"/>
    </xf>
    <xf numFmtId="49" fontId="11" fillId="0" borderId="18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24" xfId="1" applyFont="1" applyFill="1" applyBorder="1" applyProtection="1">
      <alignment vertical="center"/>
      <protection locked="0"/>
    </xf>
    <xf numFmtId="0" fontId="11" fillId="0" borderId="0" xfId="1" applyFont="1" applyBorder="1">
      <alignment vertical="center"/>
    </xf>
    <xf numFmtId="0" fontId="16" fillId="0" borderId="0" xfId="1" applyFont="1">
      <alignment vertical="center"/>
    </xf>
    <xf numFmtId="0" fontId="16" fillId="0" borderId="0" xfId="1" applyFont="1" applyFill="1">
      <alignment vertical="center"/>
    </xf>
    <xf numFmtId="0" fontId="12" fillId="2" borderId="0" xfId="1" applyFont="1" applyFill="1">
      <alignment vertical="center"/>
    </xf>
    <xf numFmtId="186" fontId="12" fillId="2" borderId="4" xfId="1" applyNumberFormat="1" applyFont="1" applyFill="1" applyBorder="1" applyAlignment="1">
      <alignment horizontal="right" vertical="center"/>
    </xf>
    <xf numFmtId="186" fontId="12" fillId="2" borderId="5" xfId="1" applyNumberFormat="1" applyFont="1" applyFill="1" applyBorder="1" applyAlignment="1">
      <alignment horizontal="right" vertical="center"/>
    </xf>
    <xf numFmtId="186" fontId="12" fillId="2" borderId="3" xfId="1" applyNumberFormat="1" applyFont="1" applyFill="1" applyBorder="1" applyAlignment="1">
      <alignment horizontal="right" vertical="center"/>
    </xf>
    <xf numFmtId="186" fontId="12" fillId="0" borderId="0" xfId="1" applyNumberFormat="1" applyFont="1" applyFill="1">
      <alignment vertical="center"/>
    </xf>
    <xf numFmtId="49" fontId="12" fillId="0" borderId="45" xfId="1" applyNumberFormat="1" applyFont="1" applyFill="1" applyBorder="1" applyAlignment="1">
      <alignment horizontal="center" vertical="center"/>
    </xf>
    <xf numFmtId="186" fontId="12" fillId="0" borderId="19" xfId="1" applyNumberFormat="1" applyFont="1" applyFill="1" applyBorder="1">
      <alignment vertical="center"/>
    </xf>
    <xf numFmtId="186" fontId="12" fillId="0" borderId="13" xfId="1" applyNumberFormat="1" applyFont="1" applyFill="1" applyBorder="1">
      <alignment vertical="center"/>
    </xf>
    <xf numFmtId="0" fontId="12" fillId="0" borderId="0" xfId="1" applyFont="1" applyFill="1" applyAlignment="1">
      <alignment vertical="center"/>
    </xf>
    <xf numFmtId="186" fontId="12" fillId="0" borderId="19" xfId="1" applyNumberFormat="1" applyFont="1" applyFill="1" applyBorder="1" applyAlignment="1">
      <alignment vertical="center"/>
    </xf>
    <xf numFmtId="186" fontId="12" fillId="0" borderId="47" xfId="1" applyNumberFormat="1" applyFont="1" applyFill="1" applyBorder="1" applyAlignment="1">
      <alignment horizontal="right" vertical="center"/>
    </xf>
    <xf numFmtId="186" fontId="12" fillId="0" borderId="14" xfId="1" applyNumberFormat="1" applyFont="1" applyFill="1" applyBorder="1" applyAlignment="1">
      <alignment vertical="center"/>
    </xf>
    <xf numFmtId="186" fontId="12" fillId="0" borderId="13" xfId="1" applyNumberFormat="1" applyFont="1" applyFill="1" applyBorder="1" applyAlignment="1">
      <alignment vertical="center"/>
    </xf>
    <xf numFmtId="186" fontId="11" fillId="0" borderId="14" xfId="1" applyNumberFormat="1" applyFont="1" applyBorder="1">
      <alignment vertical="center"/>
    </xf>
    <xf numFmtId="186" fontId="11" fillId="0" borderId="13" xfId="1" applyNumberFormat="1" applyFont="1" applyBorder="1">
      <alignment vertical="center"/>
    </xf>
    <xf numFmtId="186" fontId="12" fillId="0" borderId="19" xfId="2" applyNumberFormat="1" applyFont="1" applyFill="1" applyBorder="1" applyAlignment="1">
      <alignment horizontal="right" vertical="center"/>
    </xf>
    <xf numFmtId="186" fontId="12" fillId="0" borderId="14" xfId="2" applyNumberFormat="1" applyFont="1" applyFill="1" applyBorder="1" applyAlignment="1">
      <alignment horizontal="right" vertical="center"/>
    </xf>
    <xf numFmtId="186" fontId="12" fillId="0" borderId="13" xfId="2" applyNumberFormat="1" applyFont="1" applyFill="1" applyBorder="1" applyAlignment="1">
      <alignment horizontal="right" vertical="center"/>
    </xf>
    <xf numFmtId="186" fontId="11" fillId="0" borderId="19" xfId="1" applyNumberFormat="1" applyFont="1" applyFill="1" applyBorder="1">
      <alignment vertical="center"/>
    </xf>
    <xf numFmtId="186" fontId="11" fillId="0" borderId="47" xfId="1" applyNumberFormat="1" applyFont="1" applyFill="1" applyBorder="1">
      <alignment vertical="center"/>
    </xf>
    <xf numFmtId="186" fontId="11" fillId="0" borderId="42" xfId="1" applyNumberFormat="1" applyFont="1" applyFill="1" applyBorder="1">
      <alignment vertical="center"/>
    </xf>
    <xf numFmtId="186" fontId="11" fillId="0" borderId="13" xfId="1" applyNumberFormat="1" applyFont="1" applyFill="1" applyBorder="1">
      <alignment vertical="center"/>
    </xf>
    <xf numFmtId="186" fontId="12" fillId="0" borderId="14" xfId="1" applyNumberFormat="1" applyFont="1" applyFill="1" applyBorder="1" applyAlignment="1">
      <alignment horizontal="right" vertical="center"/>
    </xf>
    <xf numFmtId="186" fontId="11" fillId="0" borderId="12" xfId="1" applyNumberFormat="1" applyFont="1" applyFill="1" applyBorder="1">
      <alignment vertical="center"/>
    </xf>
    <xf numFmtId="186" fontId="11" fillId="0" borderId="17" xfId="1" applyNumberFormat="1" applyFont="1" applyFill="1" applyBorder="1">
      <alignment vertical="center"/>
    </xf>
    <xf numFmtId="186" fontId="11" fillId="0" borderId="16" xfId="1" applyNumberFormat="1" applyFont="1" applyFill="1" applyBorder="1">
      <alignment vertical="center"/>
    </xf>
    <xf numFmtId="49" fontId="11" fillId="0" borderId="45" xfId="1" quotePrefix="1" applyNumberFormat="1" applyFont="1" applyFill="1" applyBorder="1" applyAlignment="1">
      <alignment horizontal="center" vertical="center"/>
    </xf>
    <xf numFmtId="186" fontId="18" fillId="0" borderId="19" xfId="2" applyNumberFormat="1" applyFont="1" applyBorder="1" applyAlignment="1">
      <alignment horizontal="right" vertical="center"/>
    </xf>
    <xf numFmtId="186" fontId="18" fillId="0" borderId="14" xfId="2" applyNumberFormat="1" applyFont="1" applyBorder="1" applyAlignment="1">
      <alignment horizontal="right" vertical="center"/>
    </xf>
    <xf numFmtId="186" fontId="18" fillId="0" borderId="13" xfId="2" applyNumberFormat="1" applyFont="1" applyBorder="1" applyAlignment="1">
      <alignment horizontal="right" vertical="center"/>
    </xf>
    <xf numFmtId="186" fontId="15" fillId="0" borderId="19" xfId="1" applyNumberFormat="1" applyFont="1" applyBorder="1" applyAlignment="1">
      <alignment horizontal="right" vertical="center"/>
    </xf>
    <xf numFmtId="186" fontId="15" fillId="0" borderId="14" xfId="1" applyNumberFormat="1" applyFont="1" applyBorder="1" applyAlignment="1">
      <alignment horizontal="right" vertical="center"/>
    </xf>
    <xf numFmtId="186" fontId="15" fillId="0" borderId="13" xfId="1" applyNumberFormat="1" applyFont="1" applyBorder="1" applyAlignment="1">
      <alignment horizontal="right" vertical="center"/>
    </xf>
    <xf numFmtId="186" fontId="11" fillId="0" borderId="14" xfId="1" applyNumberFormat="1" applyFont="1" applyFill="1" applyBorder="1" applyAlignment="1">
      <alignment horizontal="right" vertical="center"/>
    </xf>
    <xf numFmtId="186" fontId="11" fillId="0" borderId="14" xfId="1" applyNumberFormat="1" applyFont="1" applyFill="1" applyBorder="1" applyAlignment="1">
      <alignment vertical="center"/>
    </xf>
    <xf numFmtId="186" fontId="11" fillId="0" borderId="19" xfId="1" applyNumberFormat="1" applyFont="1" applyFill="1" applyBorder="1" applyAlignment="1">
      <alignment vertical="center"/>
    </xf>
    <xf numFmtId="186" fontId="11" fillId="0" borderId="13" xfId="1" applyNumberFormat="1" applyFont="1" applyFill="1" applyBorder="1" applyAlignment="1">
      <alignment vertical="center"/>
    </xf>
    <xf numFmtId="186" fontId="15" fillId="0" borderId="19" xfId="1" applyNumberFormat="1" applyFont="1" applyFill="1" applyBorder="1" applyAlignment="1">
      <alignment horizontal="right" vertical="center"/>
    </xf>
    <xf numFmtId="186" fontId="15" fillId="0" borderId="14" xfId="1" applyNumberFormat="1" applyFont="1" applyFill="1" applyBorder="1" applyAlignment="1">
      <alignment horizontal="right" vertical="center"/>
    </xf>
    <xf numFmtId="186" fontId="15" fillId="0" borderId="13" xfId="1" applyNumberFormat="1" applyFont="1" applyFill="1" applyBorder="1" applyAlignment="1">
      <alignment horizontal="right" vertical="center"/>
    </xf>
    <xf numFmtId="186" fontId="11" fillId="0" borderId="47" xfId="1" applyNumberFormat="1" applyFont="1" applyFill="1" applyBorder="1" applyAlignment="1">
      <alignment horizontal="right" vertical="center"/>
    </xf>
    <xf numFmtId="0" fontId="16" fillId="0" borderId="0" xfId="1" applyFont="1" applyAlignment="1">
      <alignment vertical="center"/>
    </xf>
    <xf numFmtId="186" fontId="11" fillId="0" borderId="19" xfId="1" applyNumberFormat="1" applyFont="1" applyFill="1" applyBorder="1" applyAlignment="1">
      <alignment horizontal="right" vertical="center"/>
    </xf>
    <xf numFmtId="49" fontId="12" fillId="0" borderId="18" xfId="1" applyNumberFormat="1" applyFont="1" applyBorder="1" applyAlignment="1">
      <alignment horizontal="center" vertical="center"/>
    </xf>
    <xf numFmtId="186" fontId="11" fillId="0" borderId="14" xfId="1" applyNumberFormat="1" applyFont="1" applyBorder="1" applyAlignment="1">
      <alignment horizontal="right" vertical="center"/>
    </xf>
    <xf numFmtId="186" fontId="11" fillId="0" borderId="42" xfId="1" applyNumberFormat="1" applyFont="1" applyBorder="1" applyAlignment="1">
      <alignment horizontal="right" vertical="center"/>
    </xf>
    <xf numFmtId="186" fontId="11" fillId="0" borderId="13" xfId="1" applyNumberFormat="1" applyFont="1" applyBorder="1" applyAlignment="1">
      <alignment horizontal="right" vertical="center"/>
    </xf>
    <xf numFmtId="186" fontId="11" fillId="0" borderId="42" xfId="1" applyNumberFormat="1" applyFont="1" applyFill="1" applyBorder="1" applyAlignment="1">
      <alignment horizontal="right" vertical="center"/>
    </xf>
    <xf numFmtId="186" fontId="11" fillId="0" borderId="13" xfId="1" applyNumberFormat="1" applyFont="1" applyFill="1" applyBorder="1" applyAlignment="1">
      <alignment horizontal="right" vertical="center"/>
    </xf>
    <xf numFmtId="186" fontId="11" fillId="0" borderId="25" xfId="1" applyNumberFormat="1" applyFont="1" applyFill="1" applyBorder="1" applyAlignment="1">
      <alignment horizontal="right" vertical="center"/>
    </xf>
    <xf numFmtId="0" fontId="16" fillId="2" borderId="0" xfId="1" applyFont="1" applyFill="1">
      <alignment vertical="center"/>
    </xf>
    <xf numFmtId="49" fontId="11" fillId="0" borderId="5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49" fontId="21" fillId="0" borderId="0" xfId="0" applyNumberFormat="1" applyFont="1" applyBorder="1" applyAlignment="1" applyProtection="1">
      <alignment vertical="center"/>
    </xf>
    <xf numFmtId="186" fontId="12" fillId="2" borderId="55" xfId="1" applyNumberFormat="1" applyFont="1" applyFill="1" applyBorder="1" applyAlignment="1">
      <alignment horizontal="right" vertical="center"/>
    </xf>
    <xf numFmtId="186" fontId="12" fillId="0" borderId="13" xfId="1" applyNumberFormat="1" applyFont="1" applyFill="1" applyBorder="1" applyAlignment="1">
      <alignment horizontal="right" vertical="center"/>
    </xf>
    <xf numFmtId="186" fontId="11" fillId="0" borderId="44" xfId="1" applyNumberFormat="1" applyFont="1" applyFill="1" applyBorder="1" applyAlignment="1">
      <alignment horizontal="right" vertical="center"/>
    </xf>
    <xf numFmtId="186" fontId="11" fillId="0" borderId="41" xfId="1" applyNumberFormat="1" applyFont="1" applyFill="1" applyBorder="1">
      <alignment vertical="center"/>
    </xf>
    <xf numFmtId="186" fontId="11" fillId="3" borderId="13" xfId="1" applyNumberFormat="1" applyFont="1" applyFill="1" applyBorder="1">
      <alignment vertical="center"/>
    </xf>
    <xf numFmtId="186" fontId="11" fillId="0" borderId="19" xfId="3" applyNumberFormat="1" applyFont="1" applyFill="1" applyBorder="1" applyAlignment="1">
      <alignment horizontal="right" vertical="center"/>
    </xf>
    <xf numFmtId="0" fontId="11" fillId="0" borderId="31" xfId="1" applyFont="1" applyBorder="1" applyAlignment="1">
      <alignment vertical="center" shrinkToFit="1"/>
    </xf>
    <xf numFmtId="49" fontId="11" fillId="0" borderId="29" xfId="1" applyNumberFormat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49" fontId="11" fillId="0" borderId="0" xfId="1" applyNumberFormat="1" applyFont="1" applyBorder="1" applyAlignment="1">
      <alignment vertical="center" shrinkToFit="1"/>
    </xf>
    <xf numFmtId="0" fontId="12" fillId="2" borderId="23" xfId="1" applyFont="1" applyFill="1" applyBorder="1">
      <alignment vertical="center"/>
    </xf>
    <xf numFmtId="0" fontId="12" fillId="2" borderId="0" xfId="1" applyFont="1" applyFill="1" applyBorder="1">
      <alignment vertical="center"/>
    </xf>
    <xf numFmtId="0" fontId="16" fillId="0" borderId="0" xfId="1" applyFont="1" applyFill="1" applyBorder="1">
      <alignment vertical="center"/>
    </xf>
    <xf numFmtId="186" fontId="12" fillId="0" borderId="42" xfId="1" applyNumberFormat="1" applyFont="1" applyFill="1" applyBorder="1" applyAlignment="1">
      <alignment horizontal="right" vertical="center"/>
    </xf>
    <xf numFmtId="186" fontId="12" fillId="0" borderId="20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/>
    </xf>
    <xf numFmtId="186" fontId="12" fillId="0" borderId="19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186" fontId="12" fillId="0" borderId="14" xfId="3" applyNumberFormat="1" applyFont="1" applyFill="1" applyBorder="1" applyAlignment="1">
      <alignment horizontal="right" vertical="center"/>
    </xf>
    <xf numFmtId="186" fontId="12" fillId="0" borderId="42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86" fontId="12" fillId="0" borderId="19" xfId="3" applyNumberFormat="1" applyFont="1" applyFill="1" applyBorder="1" applyAlignment="1">
      <alignment horizontal="right" vertical="center"/>
    </xf>
    <xf numFmtId="0" fontId="12" fillId="0" borderId="0" xfId="1" applyFont="1" applyFill="1" applyBorder="1">
      <alignment vertical="center"/>
    </xf>
    <xf numFmtId="0" fontId="16" fillId="0" borderId="0" xfId="1" applyFont="1" applyBorder="1">
      <alignment vertical="center"/>
    </xf>
    <xf numFmtId="0" fontId="12" fillId="0" borderId="0" xfId="1" applyFont="1" applyBorder="1">
      <alignment vertical="center"/>
    </xf>
    <xf numFmtId="186" fontId="12" fillId="0" borderId="14" xfId="1" applyNumberFormat="1" applyFont="1" applyBorder="1" applyAlignment="1">
      <alignment horizontal="right" vertical="center"/>
    </xf>
    <xf numFmtId="186" fontId="12" fillId="0" borderId="13" xfId="1" applyNumberFormat="1" applyFont="1" applyBorder="1" applyAlignment="1">
      <alignment horizontal="right" vertical="center"/>
    </xf>
    <xf numFmtId="0" fontId="18" fillId="0" borderId="0" xfId="1" applyFont="1" applyFill="1" applyBorder="1">
      <alignment vertical="center"/>
    </xf>
    <xf numFmtId="186" fontId="11" fillId="0" borderId="14" xfId="3" applyNumberFormat="1" applyFont="1" applyFill="1" applyBorder="1" applyAlignment="1">
      <alignment horizontal="right" vertical="center"/>
    </xf>
    <xf numFmtId="186" fontId="11" fillId="0" borderId="42" xfId="3" applyNumberFormat="1" applyFont="1" applyFill="1" applyBorder="1" applyAlignment="1">
      <alignment horizontal="right" vertical="center"/>
    </xf>
    <xf numFmtId="186" fontId="11" fillId="0" borderId="13" xfId="3" applyNumberFormat="1" applyFont="1" applyFill="1" applyBorder="1" applyAlignment="1">
      <alignment horizontal="right" vertical="center"/>
    </xf>
    <xf numFmtId="0" fontId="11" fillId="0" borderId="0" xfId="1" applyFont="1" applyFill="1" applyBorder="1">
      <alignment vertical="center"/>
    </xf>
    <xf numFmtId="186" fontId="12" fillId="0" borderId="14" xfId="3" applyNumberFormat="1" applyFont="1" applyBorder="1" applyAlignment="1">
      <alignment horizontal="right" vertical="center"/>
    </xf>
    <xf numFmtId="186" fontId="12" fillId="0" borderId="13" xfId="3" applyNumberFormat="1" applyFont="1" applyBorder="1" applyAlignment="1">
      <alignment horizontal="right" vertical="center"/>
    </xf>
    <xf numFmtId="186" fontId="11" fillId="0" borderId="41" xfId="1" applyNumberFormat="1" applyFont="1" applyFill="1" applyBorder="1" applyAlignment="1">
      <alignment horizontal="right" vertical="center"/>
    </xf>
    <xf numFmtId="186" fontId="11" fillId="0" borderId="40" xfId="1" applyNumberFormat="1" applyFont="1" applyFill="1" applyBorder="1" applyAlignment="1">
      <alignment horizontal="right" vertical="center"/>
    </xf>
    <xf numFmtId="0" fontId="15" fillId="0" borderId="0" xfId="1" applyFont="1" applyBorder="1">
      <alignment vertical="center"/>
    </xf>
    <xf numFmtId="186" fontId="11" fillId="0" borderId="17" xfId="3" applyNumberFormat="1" applyFont="1" applyFill="1" applyBorder="1" applyAlignment="1">
      <alignment horizontal="right" vertical="center"/>
    </xf>
    <xf numFmtId="186" fontId="11" fillId="0" borderId="16" xfId="3" applyNumberFormat="1" applyFont="1" applyFill="1" applyBorder="1" applyAlignment="1">
      <alignment horizontal="right" vertical="center"/>
    </xf>
    <xf numFmtId="186" fontId="11" fillId="0" borderId="12" xfId="3" applyNumberFormat="1" applyFont="1" applyFill="1" applyBorder="1" applyAlignment="1">
      <alignment horizontal="right" vertical="center"/>
    </xf>
    <xf numFmtId="186" fontId="11" fillId="0" borderId="14" xfId="0" applyNumberFormat="1" applyFont="1" applyFill="1" applyBorder="1" applyAlignment="1">
      <alignment horizontal="right" vertical="center"/>
    </xf>
    <xf numFmtId="186" fontId="11" fillId="0" borderId="19" xfId="0" applyNumberFormat="1" applyFont="1" applyFill="1" applyBorder="1" applyAlignment="1">
      <alignment horizontal="right" vertical="center"/>
    </xf>
    <xf numFmtId="186" fontId="11" fillId="0" borderId="13" xfId="0" applyNumberFormat="1" applyFont="1" applyFill="1" applyBorder="1" applyAlignment="1">
      <alignment horizontal="right" vertical="center"/>
    </xf>
    <xf numFmtId="0" fontId="12" fillId="5" borderId="0" xfId="1" applyFont="1" applyFill="1" applyBorder="1">
      <alignment vertical="center"/>
    </xf>
    <xf numFmtId="0" fontId="11" fillId="5" borderId="0" xfId="1" applyFont="1" applyFill="1" applyBorder="1">
      <alignment vertical="center"/>
    </xf>
    <xf numFmtId="186" fontId="18" fillId="0" borderId="14" xfId="2" applyNumberFormat="1" applyFont="1" applyFill="1" applyBorder="1" applyAlignment="1">
      <alignment horizontal="right" vertical="center"/>
    </xf>
    <xf numFmtId="186" fontId="18" fillId="0" borderId="13" xfId="2" applyNumberFormat="1" applyFont="1" applyFill="1" applyBorder="1" applyAlignment="1">
      <alignment horizontal="right" vertical="center"/>
    </xf>
    <xf numFmtId="186" fontId="18" fillId="0" borderId="19" xfId="2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5" fillId="0" borderId="0" xfId="1" applyFont="1" applyFill="1" applyBorder="1">
      <alignment vertical="center"/>
    </xf>
    <xf numFmtId="0" fontId="11" fillId="4" borderId="0" xfId="1" applyFont="1" applyFill="1" applyBorder="1">
      <alignment vertical="center"/>
    </xf>
    <xf numFmtId="0" fontId="12" fillId="4" borderId="0" xfId="1" applyFont="1" applyFill="1" applyBorder="1">
      <alignment vertical="center"/>
    </xf>
    <xf numFmtId="186" fontId="11" fillId="0" borderId="13" xfId="1" applyNumberFormat="1" applyFont="1" applyFill="1" applyBorder="1" applyAlignment="1" applyProtection="1">
      <alignment horizontal="right" vertical="center"/>
      <protection locked="0"/>
    </xf>
    <xf numFmtId="186" fontId="12" fillId="0" borderId="17" xfId="3" applyNumberFormat="1" applyFont="1" applyFill="1" applyBorder="1" applyAlignment="1">
      <alignment horizontal="right" vertical="center"/>
    </xf>
    <xf numFmtId="186" fontId="12" fillId="0" borderId="16" xfId="3" applyNumberFormat="1" applyFont="1" applyFill="1" applyBorder="1" applyAlignment="1">
      <alignment horizontal="right" vertical="center"/>
    </xf>
    <xf numFmtId="186" fontId="15" fillId="0" borderId="17" xfId="2" applyNumberFormat="1" applyFont="1" applyFill="1" applyBorder="1" applyAlignment="1">
      <alignment horizontal="right" vertical="center"/>
    </xf>
    <xf numFmtId="186" fontId="15" fillId="0" borderId="16" xfId="2" applyNumberFormat="1" applyFont="1" applyFill="1" applyBorder="1" applyAlignment="1">
      <alignment horizontal="right" vertical="center"/>
    </xf>
    <xf numFmtId="186" fontId="15" fillId="0" borderId="12" xfId="2" applyNumberFormat="1" applyFont="1" applyFill="1" applyBorder="1" applyAlignment="1">
      <alignment horizontal="right" vertical="center"/>
    </xf>
    <xf numFmtId="186" fontId="11" fillId="3" borderId="19" xfId="1" applyNumberFormat="1" applyFont="1" applyFill="1" applyBorder="1" applyAlignment="1">
      <alignment horizontal="right" vertical="center"/>
    </xf>
    <xf numFmtId="186" fontId="11" fillId="3" borderId="13" xfId="1" applyNumberFormat="1" applyFont="1" applyFill="1" applyBorder="1" applyAlignment="1">
      <alignment horizontal="right" vertical="center"/>
    </xf>
    <xf numFmtId="186" fontId="11" fillId="3" borderId="14" xfId="1" applyNumberFormat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7" fillId="0" borderId="0" xfId="1" applyFont="1" applyBorder="1">
      <alignment vertical="center"/>
    </xf>
    <xf numFmtId="0" fontId="15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186" fontId="11" fillId="0" borderId="17" xfId="1" applyNumberFormat="1" applyFont="1" applyFill="1" applyBorder="1" applyAlignment="1">
      <alignment horizontal="right" vertical="center"/>
    </xf>
    <xf numFmtId="186" fontId="11" fillId="0" borderId="23" xfId="1" applyNumberFormat="1" applyFont="1" applyFill="1" applyBorder="1" applyAlignment="1">
      <alignment horizontal="right" vertical="center"/>
    </xf>
    <xf numFmtId="186" fontId="11" fillId="0" borderId="16" xfId="1" applyNumberFormat="1" applyFont="1" applyFill="1" applyBorder="1" applyAlignment="1">
      <alignment horizontal="right" vertical="center"/>
    </xf>
    <xf numFmtId="186" fontId="12" fillId="0" borderId="0" xfId="1" applyNumberFormat="1" applyFont="1" applyFill="1" applyBorder="1">
      <alignment vertical="center"/>
    </xf>
    <xf numFmtId="186" fontId="12" fillId="0" borderId="12" xfId="3" applyNumberFormat="1" applyFont="1" applyFill="1" applyBorder="1" applyAlignment="1">
      <alignment horizontal="right" vertical="center"/>
    </xf>
    <xf numFmtId="186" fontId="12" fillId="2" borderId="4" xfId="3" applyNumberFormat="1" applyFont="1" applyFill="1" applyBorder="1" applyAlignment="1">
      <alignment horizontal="right" vertical="center"/>
    </xf>
    <xf numFmtId="186" fontId="12" fillId="2" borderId="5" xfId="3" applyNumberFormat="1" applyFont="1" applyFill="1" applyBorder="1" applyAlignment="1">
      <alignment horizontal="right" vertical="center"/>
    </xf>
    <xf numFmtId="186" fontId="12" fillId="2" borderId="3" xfId="3" applyNumberFormat="1" applyFont="1" applyFill="1" applyBorder="1" applyAlignment="1">
      <alignment horizontal="right" vertical="center"/>
    </xf>
    <xf numFmtId="186" fontId="12" fillId="2" borderId="2" xfId="3" applyNumberFormat="1" applyFont="1" applyFill="1" applyBorder="1" applyAlignment="1">
      <alignment horizontal="right" vertical="center"/>
    </xf>
    <xf numFmtId="0" fontId="16" fillId="2" borderId="0" xfId="1" applyFont="1" applyFill="1" applyBorder="1">
      <alignment vertical="center"/>
    </xf>
    <xf numFmtId="49" fontId="11" fillId="0" borderId="50" xfId="1" applyNumberFormat="1" applyFont="1" applyFill="1" applyBorder="1" applyAlignment="1">
      <alignment horizontal="center" vertical="center" shrinkToFit="1"/>
    </xf>
    <xf numFmtId="186" fontId="11" fillId="0" borderId="0" xfId="1" applyNumberFormat="1" applyFont="1" applyFill="1">
      <alignment vertical="center"/>
    </xf>
    <xf numFmtId="186" fontId="11" fillId="0" borderId="0" xfId="1" applyNumberFormat="1" applyFont="1" applyFill="1" applyBorder="1">
      <alignment vertical="center"/>
    </xf>
    <xf numFmtId="186" fontId="11" fillId="0" borderId="10" xfId="1" applyNumberFormat="1" applyFont="1" applyFill="1" applyBorder="1">
      <alignment vertical="center"/>
    </xf>
    <xf numFmtId="186" fontId="11" fillId="0" borderId="9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16" fillId="0" borderId="31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30" xfId="1" applyFont="1" applyBorder="1">
      <alignment vertical="center"/>
    </xf>
    <xf numFmtId="0" fontId="16" fillId="0" borderId="29" xfId="1" applyFont="1" applyBorder="1">
      <alignment vertical="center"/>
    </xf>
    <xf numFmtId="0" fontId="16" fillId="0" borderId="31" xfId="1" applyFont="1" applyFill="1" applyBorder="1">
      <alignment vertical="center"/>
    </xf>
    <xf numFmtId="0" fontId="16" fillId="0" borderId="0" xfId="1" applyFont="1" applyBorder="1" applyAlignment="1">
      <alignment horizontal="center" vertical="center"/>
    </xf>
    <xf numFmtId="176" fontId="12" fillId="2" borderId="38" xfId="1" applyNumberFormat="1" applyFont="1" applyFill="1" applyBorder="1" applyAlignment="1">
      <alignment horizontal="center" vertical="center"/>
    </xf>
    <xf numFmtId="176" fontId="12" fillId="2" borderId="5" xfId="1" applyNumberFormat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horizontal="center" vertical="center"/>
    </xf>
    <xf numFmtId="0" fontId="12" fillId="0" borderId="52" xfId="1" applyFont="1" applyFill="1" applyBorder="1" applyAlignment="1">
      <alignment horizontal="center" vertical="center"/>
    </xf>
    <xf numFmtId="186" fontId="12" fillId="0" borderId="52" xfId="1" applyNumberFormat="1" applyFont="1" applyFill="1" applyBorder="1" applyAlignment="1">
      <alignment horizontal="right" vertical="center"/>
    </xf>
    <xf numFmtId="0" fontId="12" fillId="0" borderId="58" xfId="1" applyFont="1" applyFill="1" applyBorder="1">
      <alignment vertical="center"/>
    </xf>
    <xf numFmtId="0" fontId="12" fillId="0" borderId="46" xfId="1" applyFont="1" applyFill="1" applyBorder="1" applyAlignment="1">
      <alignment horizontal="center" vertical="center"/>
    </xf>
    <xf numFmtId="38" fontId="12" fillId="0" borderId="46" xfId="3" applyFont="1" applyFill="1" applyBorder="1" applyAlignment="1">
      <alignment horizontal="center" vertical="center"/>
    </xf>
    <xf numFmtId="186" fontId="12" fillId="0" borderId="14" xfId="1" applyNumberFormat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vertical="center"/>
    </xf>
    <xf numFmtId="186" fontId="12" fillId="0" borderId="46" xfId="1" applyNumberFormat="1" applyFont="1" applyFill="1" applyBorder="1" applyAlignment="1">
      <alignment horizontal="center" vertical="center"/>
    </xf>
    <xf numFmtId="0" fontId="12" fillId="0" borderId="24" xfId="1" applyFont="1" applyFill="1" applyBorder="1">
      <alignment vertical="center"/>
    </xf>
    <xf numFmtId="38" fontId="11" fillId="0" borderId="46" xfId="3" applyFont="1" applyFill="1" applyBorder="1" applyAlignment="1">
      <alignment horizontal="center" vertical="center"/>
    </xf>
    <xf numFmtId="38" fontId="11" fillId="0" borderId="14" xfId="3" applyFont="1" applyFill="1" applyBorder="1" applyAlignment="1">
      <alignment horizontal="center" vertical="center"/>
    </xf>
    <xf numFmtId="0" fontId="11" fillId="0" borderId="24" xfId="1" applyFont="1" applyFill="1" applyBorder="1">
      <alignment vertical="center"/>
    </xf>
    <xf numFmtId="38" fontId="12" fillId="0" borderId="14" xfId="3" applyFont="1" applyFill="1" applyBorder="1" applyAlignment="1">
      <alignment horizontal="center" vertical="center"/>
    </xf>
    <xf numFmtId="0" fontId="13" fillId="0" borderId="24" xfId="1" applyFont="1" applyFill="1" applyBorder="1">
      <alignment vertical="center"/>
    </xf>
    <xf numFmtId="38" fontId="12" fillId="0" borderId="46" xfId="3" applyFont="1" applyFill="1" applyBorder="1" applyAlignment="1" applyProtection="1">
      <alignment horizontal="center" vertical="center"/>
    </xf>
    <xf numFmtId="38" fontId="12" fillId="0" borderId="14" xfId="3" applyFont="1" applyFill="1" applyBorder="1" applyAlignment="1" applyProtection="1">
      <alignment horizontal="center" vertical="center"/>
    </xf>
    <xf numFmtId="186" fontId="12" fillId="0" borderId="14" xfId="3" applyNumberFormat="1" applyFont="1" applyFill="1" applyBorder="1" applyAlignment="1" applyProtection="1">
      <alignment horizontal="right" vertical="center"/>
    </xf>
    <xf numFmtId="186" fontId="12" fillId="0" borderId="13" xfId="3" applyNumberFormat="1" applyFont="1" applyFill="1" applyBorder="1" applyAlignment="1" applyProtection="1">
      <alignment horizontal="right" vertical="center"/>
    </xf>
    <xf numFmtId="186" fontId="12" fillId="0" borderId="19" xfId="3" applyNumberFormat="1" applyFont="1" applyFill="1" applyBorder="1" applyAlignment="1" applyProtection="1">
      <alignment horizontal="right" vertical="center"/>
    </xf>
    <xf numFmtId="38" fontId="18" fillId="0" borderId="46" xfId="3" applyFont="1" applyFill="1" applyBorder="1" applyAlignment="1">
      <alignment horizontal="center" vertical="center"/>
    </xf>
    <xf numFmtId="38" fontId="18" fillId="0" borderId="14" xfId="3" applyFont="1" applyFill="1" applyBorder="1" applyAlignment="1">
      <alignment horizontal="center" vertical="center"/>
    </xf>
    <xf numFmtId="186" fontId="18" fillId="0" borderId="14" xfId="3" applyNumberFormat="1" applyFont="1" applyBorder="1" applyAlignment="1">
      <alignment horizontal="right" vertical="center"/>
    </xf>
    <xf numFmtId="186" fontId="18" fillId="0" borderId="13" xfId="3" applyNumberFormat="1" applyFont="1" applyBorder="1" applyAlignment="1">
      <alignment horizontal="right" vertical="center"/>
    </xf>
    <xf numFmtId="0" fontId="18" fillId="0" borderId="24" xfId="1" applyFont="1" applyBorder="1">
      <alignment vertical="center"/>
    </xf>
    <xf numFmtId="38" fontId="11" fillId="0" borderId="46" xfId="3" applyFont="1" applyBorder="1" applyAlignment="1">
      <alignment horizontal="center" vertical="center"/>
    </xf>
    <xf numFmtId="38" fontId="11" fillId="0" borderId="14" xfId="3" applyFont="1" applyBorder="1" applyAlignment="1">
      <alignment horizontal="center" vertical="center"/>
    </xf>
    <xf numFmtId="186" fontId="12" fillId="0" borderId="46" xfId="1" applyNumberFormat="1" applyFont="1" applyBorder="1" applyAlignment="1">
      <alignment horizontal="center" vertical="center"/>
    </xf>
    <xf numFmtId="186" fontId="12" fillId="0" borderId="14" xfId="1" applyNumberFormat="1" applyFont="1" applyBorder="1" applyAlignment="1">
      <alignment horizontal="center" vertical="center"/>
    </xf>
    <xf numFmtId="0" fontId="11" fillId="0" borderId="24" xfId="1" applyFont="1" applyBorder="1">
      <alignment vertical="center"/>
    </xf>
    <xf numFmtId="186" fontId="12" fillId="0" borderId="14" xfId="1" applyNumberFormat="1" applyFont="1" applyFill="1" applyBorder="1" applyAlignment="1">
      <alignment horizontal="right" vertical="center" shrinkToFit="1"/>
    </xf>
    <xf numFmtId="0" fontId="11" fillId="0" borderId="46" xfId="1" applyFont="1" applyFill="1" applyBorder="1" applyAlignment="1">
      <alignment horizontal="center" vertical="center"/>
    </xf>
    <xf numFmtId="186" fontId="12" fillId="0" borderId="46" xfId="3" applyNumberFormat="1" applyFont="1" applyBorder="1" applyAlignment="1">
      <alignment horizontal="center" vertical="center"/>
    </xf>
    <xf numFmtId="186" fontId="12" fillId="0" borderId="14" xfId="3" applyNumberFormat="1" applyFont="1" applyBorder="1" applyAlignment="1">
      <alignment horizontal="center" vertical="center"/>
    </xf>
    <xf numFmtId="186" fontId="11" fillId="0" borderId="46" xfId="3" applyNumberFormat="1" applyFont="1" applyBorder="1" applyAlignment="1">
      <alignment horizontal="center" vertical="center"/>
    </xf>
    <xf numFmtId="186" fontId="11" fillId="0" borderId="14" xfId="3" applyNumberFormat="1" applyFont="1" applyBorder="1" applyAlignment="1">
      <alignment horizontal="center" vertical="center"/>
    </xf>
    <xf numFmtId="186" fontId="11" fillId="3" borderId="19" xfId="1" applyNumberFormat="1" applyFont="1" applyFill="1" applyBorder="1">
      <alignment vertical="center"/>
    </xf>
    <xf numFmtId="0" fontId="11" fillId="3" borderId="15" xfId="1" applyFont="1" applyFill="1" applyBorder="1">
      <alignment vertical="center"/>
    </xf>
    <xf numFmtId="38" fontId="11" fillId="3" borderId="14" xfId="3" applyFont="1" applyFill="1" applyBorder="1" applyAlignment="1">
      <alignment horizontal="center" vertical="center"/>
    </xf>
    <xf numFmtId="186" fontId="12" fillId="3" borderId="46" xfId="1" applyNumberFormat="1" applyFont="1" applyFill="1" applyBorder="1" applyAlignment="1">
      <alignment horizontal="center" vertical="center"/>
    </xf>
    <xf numFmtId="186" fontId="12" fillId="3" borderId="14" xfId="1" applyNumberFormat="1" applyFont="1" applyFill="1" applyBorder="1" applyAlignment="1">
      <alignment horizontal="center" vertical="center"/>
    </xf>
    <xf numFmtId="186" fontId="12" fillId="3" borderId="14" xfId="1" applyNumberFormat="1" applyFont="1" applyFill="1" applyBorder="1" applyAlignment="1">
      <alignment horizontal="right" vertical="center"/>
    </xf>
    <xf numFmtId="186" fontId="12" fillId="3" borderId="13" xfId="1" applyNumberFormat="1" applyFont="1" applyFill="1" applyBorder="1" applyAlignment="1">
      <alignment horizontal="right" vertical="center"/>
    </xf>
    <xf numFmtId="186" fontId="12" fillId="3" borderId="19" xfId="1" applyNumberFormat="1" applyFont="1" applyFill="1" applyBorder="1" applyAlignment="1">
      <alignment horizontal="right" vertical="center"/>
    </xf>
    <xf numFmtId="0" fontId="12" fillId="3" borderId="15" xfId="1" applyFont="1" applyFill="1" applyBorder="1">
      <alignment vertical="center"/>
    </xf>
    <xf numFmtId="176" fontId="12" fillId="2" borderId="38" xfId="3" applyNumberFormat="1" applyFont="1" applyFill="1" applyBorder="1" applyAlignment="1">
      <alignment horizontal="center" vertical="center"/>
    </xf>
    <xf numFmtId="176" fontId="12" fillId="2" borderId="4" xfId="3" applyNumberFormat="1" applyFont="1" applyFill="1" applyBorder="1" applyAlignment="1">
      <alignment horizontal="center" vertical="center"/>
    </xf>
    <xf numFmtId="186" fontId="11" fillId="0" borderId="46" xfId="1" applyNumberFormat="1" applyFont="1" applyFill="1" applyBorder="1" applyAlignment="1">
      <alignment horizontal="center" vertical="center"/>
    </xf>
    <xf numFmtId="186" fontId="11" fillId="0" borderId="14" xfId="1" applyNumberFormat="1" applyFont="1" applyFill="1" applyBorder="1" applyAlignment="1">
      <alignment horizontal="center" vertical="center"/>
    </xf>
    <xf numFmtId="0" fontId="11" fillId="0" borderId="59" xfId="1" applyFont="1" applyFill="1" applyBorder="1">
      <alignment vertical="center"/>
    </xf>
    <xf numFmtId="0" fontId="11" fillId="0" borderId="58" xfId="1" applyFont="1" applyFill="1" applyBorder="1">
      <alignment vertical="center"/>
    </xf>
    <xf numFmtId="186" fontId="11" fillId="0" borderId="46" xfId="3" applyNumberFormat="1" applyFont="1" applyFill="1" applyBorder="1" applyAlignment="1">
      <alignment horizontal="center" vertical="center"/>
    </xf>
    <xf numFmtId="186" fontId="11" fillId="0" borderId="14" xfId="3" applyNumberFormat="1" applyFont="1" applyFill="1" applyBorder="1" applyAlignment="1">
      <alignment horizontal="center" vertical="center"/>
    </xf>
    <xf numFmtId="186" fontId="15" fillId="0" borderId="46" xfId="3" applyNumberFormat="1" applyFont="1" applyFill="1" applyBorder="1" applyAlignment="1">
      <alignment horizontal="center" vertical="center"/>
    </xf>
    <xf numFmtId="0" fontId="15" fillId="0" borderId="24" xfId="1" applyFont="1" applyFill="1" applyBorder="1">
      <alignment vertical="center"/>
    </xf>
    <xf numFmtId="186" fontId="15" fillId="0" borderId="14" xfId="1" applyNumberFormat="1" applyFont="1" applyFill="1" applyBorder="1" applyAlignment="1">
      <alignment horizontal="center" vertical="center"/>
    </xf>
    <xf numFmtId="186" fontId="18" fillId="0" borderId="46" xfId="3" applyNumberFormat="1" applyFont="1" applyFill="1" applyBorder="1" applyAlignment="1">
      <alignment horizontal="center" vertical="center"/>
    </xf>
    <xf numFmtId="186" fontId="18" fillId="0" borderId="14" xfId="1" applyNumberFormat="1" applyFont="1" applyFill="1" applyBorder="1" applyAlignment="1">
      <alignment horizontal="center" vertical="center"/>
    </xf>
    <xf numFmtId="186" fontId="16" fillId="0" borderId="14" xfId="3" applyNumberFormat="1" applyFont="1" applyFill="1" applyBorder="1" applyAlignment="1">
      <alignment horizontal="center" vertical="center"/>
    </xf>
    <xf numFmtId="186" fontId="11" fillId="0" borderId="49" xfId="3" applyNumberFormat="1" applyFont="1" applyFill="1" applyBorder="1" applyAlignment="1">
      <alignment horizontal="center" vertical="center"/>
    </xf>
    <xf numFmtId="0" fontId="11" fillId="0" borderId="15" xfId="1" applyFont="1" applyFill="1" applyBorder="1">
      <alignment vertical="center"/>
    </xf>
    <xf numFmtId="186" fontId="12" fillId="0" borderId="46" xfId="3" applyNumberFormat="1" applyFont="1" applyFill="1" applyBorder="1" applyAlignment="1">
      <alignment horizontal="center" vertical="center"/>
    </xf>
    <xf numFmtId="186" fontId="12" fillId="0" borderId="14" xfId="3" applyNumberFormat="1" applyFont="1" applyFill="1" applyBorder="1" applyAlignment="1">
      <alignment horizontal="center" vertical="center"/>
    </xf>
    <xf numFmtId="0" fontId="12" fillId="0" borderId="15" xfId="1" applyFont="1" applyFill="1" applyBorder="1">
      <alignment vertical="center"/>
    </xf>
    <xf numFmtId="186" fontId="11" fillId="0" borderId="19" xfId="5" applyNumberFormat="1" applyFont="1" applyFill="1" applyBorder="1" applyAlignment="1">
      <alignment horizontal="right" vertical="center"/>
    </xf>
    <xf numFmtId="186" fontId="15" fillId="0" borderId="14" xfId="5" applyNumberFormat="1" applyFont="1" applyFill="1" applyBorder="1" applyAlignment="1">
      <alignment horizontal="right" vertical="center"/>
    </xf>
    <xf numFmtId="186" fontId="11" fillId="0" borderId="14" xfId="5" applyNumberFormat="1" applyFont="1" applyFill="1" applyBorder="1" applyAlignment="1">
      <alignment horizontal="right" vertical="center"/>
    </xf>
    <xf numFmtId="186" fontId="11" fillId="0" borderId="13" xfId="5" applyNumberFormat="1" applyFont="1" applyFill="1" applyBorder="1" applyAlignment="1">
      <alignment horizontal="right" vertical="center"/>
    </xf>
    <xf numFmtId="0" fontId="11" fillId="0" borderId="15" xfId="5" applyFont="1" applyBorder="1" applyAlignment="1">
      <alignment vertical="center" shrinkToFit="1"/>
    </xf>
    <xf numFmtId="49" fontId="11" fillId="0" borderId="28" xfId="5" quotePrefix="1" applyNumberFormat="1" applyFont="1" applyBorder="1" applyAlignment="1">
      <alignment horizontal="center" vertical="center"/>
    </xf>
    <xf numFmtId="0" fontId="11" fillId="0" borderId="24" xfId="5" applyFont="1" applyBorder="1">
      <alignment vertical="center"/>
    </xf>
    <xf numFmtId="49" fontId="11" fillId="0" borderId="27" xfId="5" quotePrefix="1" applyNumberFormat="1" applyFont="1" applyBorder="1" applyAlignment="1">
      <alignment horizontal="center" vertical="center"/>
    </xf>
    <xf numFmtId="0" fontId="11" fillId="0" borderId="15" xfId="5" applyFont="1" applyBorder="1">
      <alignment vertical="center"/>
    </xf>
    <xf numFmtId="186" fontId="11" fillId="0" borderId="46" xfId="5" applyNumberFormat="1" applyFont="1" applyFill="1" applyBorder="1" applyAlignment="1">
      <alignment horizontal="center" vertical="center"/>
    </xf>
    <xf numFmtId="186" fontId="11" fillId="0" borderId="14" xfId="5" applyNumberFormat="1" applyFont="1" applyFill="1" applyBorder="1" applyAlignment="1">
      <alignment horizontal="center" vertical="center"/>
    </xf>
    <xf numFmtId="0" fontId="11" fillId="0" borderId="24" xfId="5" applyFont="1" applyFill="1" applyBorder="1">
      <alignment vertical="center"/>
    </xf>
    <xf numFmtId="49" fontId="11" fillId="0" borderId="27" xfId="5" quotePrefix="1" applyNumberFormat="1" applyFont="1" applyFill="1" applyBorder="1" applyAlignment="1">
      <alignment horizontal="center" vertical="center"/>
    </xf>
    <xf numFmtId="186" fontId="12" fillId="0" borderId="14" xfId="5" applyNumberFormat="1" applyFont="1" applyFill="1" applyBorder="1" applyAlignment="1">
      <alignment horizontal="right" vertical="center"/>
    </xf>
    <xf numFmtId="0" fontId="12" fillId="0" borderId="24" xfId="5" applyFont="1" applyBorder="1">
      <alignment vertical="center"/>
    </xf>
    <xf numFmtId="49" fontId="12" fillId="0" borderId="27" xfId="5" applyNumberFormat="1" applyFont="1" applyBorder="1" applyAlignment="1">
      <alignment horizontal="center" vertical="center"/>
    </xf>
    <xf numFmtId="186" fontId="15" fillId="0" borderId="46" xfId="1" applyNumberFormat="1" applyFont="1" applyFill="1" applyBorder="1" applyAlignment="1">
      <alignment horizontal="center" vertical="center"/>
    </xf>
    <xf numFmtId="186" fontId="18" fillId="0" borderId="46" xfId="2" applyNumberFormat="1" applyFont="1" applyFill="1" applyBorder="1" applyAlignment="1">
      <alignment horizontal="center" vertical="center"/>
    </xf>
    <xf numFmtId="186" fontId="18" fillId="0" borderId="14" xfId="2" applyNumberFormat="1" applyFont="1" applyFill="1" applyBorder="1" applyAlignment="1">
      <alignment horizontal="center" vertical="center"/>
    </xf>
    <xf numFmtId="186" fontId="12" fillId="0" borderId="48" xfId="1" applyNumberFormat="1" applyFont="1" applyFill="1" applyBorder="1" applyAlignment="1">
      <alignment horizontal="right" vertical="center"/>
    </xf>
    <xf numFmtId="186" fontId="11" fillId="0" borderId="42" xfId="1" applyNumberFormat="1" applyFont="1" applyFill="1" applyBorder="1" applyAlignment="1">
      <alignment horizontal="center" vertical="center"/>
    </xf>
    <xf numFmtId="186" fontId="11" fillId="0" borderId="47" xfId="3" applyNumberFormat="1" applyFont="1" applyFill="1" applyBorder="1" applyAlignment="1">
      <alignment horizontal="right" vertical="center"/>
    </xf>
    <xf numFmtId="186" fontId="12" fillId="0" borderId="46" xfId="3" applyNumberFormat="1" applyFont="1" applyFill="1" applyBorder="1" applyAlignment="1">
      <alignment horizontal="right" vertical="center"/>
    </xf>
    <xf numFmtId="186" fontId="11" fillId="0" borderId="48" xfId="1" applyNumberFormat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12" fillId="0" borderId="24" xfId="1" applyFont="1" applyBorder="1">
      <alignment vertical="center"/>
    </xf>
    <xf numFmtId="186" fontId="15" fillId="3" borderId="46" xfId="1" applyNumberFormat="1" applyFont="1" applyFill="1" applyBorder="1" applyAlignment="1">
      <alignment horizontal="center" vertical="center"/>
    </xf>
    <xf numFmtId="186" fontId="15" fillId="3" borderId="14" xfId="1" applyNumberFormat="1" applyFont="1" applyFill="1" applyBorder="1" applyAlignment="1">
      <alignment horizontal="center" vertical="center"/>
    </xf>
    <xf numFmtId="186" fontId="11" fillId="3" borderId="14" xfId="3" applyNumberFormat="1" applyFont="1" applyFill="1" applyBorder="1" applyAlignment="1">
      <alignment horizontal="right" vertical="center"/>
    </xf>
    <xf numFmtId="186" fontId="11" fillId="3" borderId="13" xfId="3" applyNumberFormat="1" applyFont="1" applyFill="1" applyBorder="1" applyAlignment="1">
      <alignment horizontal="right" vertical="center"/>
    </xf>
    <xf numFmtId="186" fontId="11" fillId="3" borderId="19" xfId="3" applyNumberFormat="1" applyFont="1" applyFill="1" applyBorder="1" applyAlignment="1">
      <alignment horizontal="right" vertical="center"/>
    </xf>
    <xf numFmtId="186" fontId="11" fillId="3" borderId="14" xfId="1" applyNumberFormat="1" applyFont="1" applyFill="1" applyBorder="1" applyAlignment="1">
      <alignment horizontal="right" vertical="center"/>
    </xf>
    <xf numFmtId="186" fontId="11" fillId="3" borderId="14" xfId="0" applyNumberFormat="1" applyFont="1" applyFill="1" applyBorder="1" applyAlignment="1">
      <alignment horizontal="right" vertical="center"/>
    </xf>
    <xf numFmtId="186" fontId="11" fillId="3" borderId="13" xfId="0" applyNumberFormat="1" applyFont="1" applyFill="1" applyBorder="1" applyAlignment="1">
      <alignment horizontal="right" vertical="center"/>
    </xf>
    <xf numFmtId="186" fontId="11" fillId="3" borderId="46" xfId="1" applyNumberFormat="1" applyFont="1" applyFill="1" applyBorder="1" applyAlignment="1">
      <alignment horizontal="center" vertical="center"/>
    </xf>
    <xf numFmtId="186" fontId="12" fillId="3" borderId="46" xfId="3" applyNumberFormat="1" applyFont="1" applyFill="1" applyBorder="1" applyAlignment="1">
      <alignment horizontal="center" vertical="center"/>
    </xf>
    <xf numFmtId="186" fontId="12" fillId="3" borderId="14" xfId="3" applyNumberFormat="1" applyFont="1" applyFill="1" applyBorder="1" applyAlignment="1">
      <alignment horizontal="center" vertical="center"/>
    </xf>
    <xf numFmtId="186" fontId="12" fillId="3" borderId="14" xfId="3" applyNumberFormat="1" applyFont="1" applyFill="1" applyBorder="1" applyAlignment="1">
      <alignment horizontal="right" vertical="center"/>
    </xf>
    <xf numFmtId="186" fontId="12" fillId="3" borderId="13" xfId="3" applyNumberFormat="1" applyFont="1" applyFill="1" applyBorder="1" applyAlignment="1">
      <alignment horizontal="right" vertical="center"/>
    </xf>
    <xf numFmtId="186" fontId="12" fillId="3" borderId="19" xfId="3" applyNumberFormat="1" applyFont="1" applyFill="1" applyBorder="1" applyAlignment="1">
      <alignment horizontal="right" vertical="center"/>
    </xf>
    <xf numFmtId="186" fontId="11" fillId="0" borderId="13" xfId="1" applyNumberFormat="1" applyFont="1" applyFill="1" applyBorder="1" applyAlignment="1">
      <alignment horizontal="center" vertical="center"/>
    </xf>
    <xf numFmtId="186" fontId="12" fillId="0" borderId="49" xfId="3" applyNumberFormat="1" applyFont="1" applyFill="1" applyBorder="1" applyAlignment="1">
      <alignment horizontal="center" vertical="center"/>
    </xf>
    <xf numFmtId="186" fontId="12" fillId="0" borderId="17" xfId="3" applyNumberFormat="1" applyFont="1" applyFill="1" applyBorder="1" applyAlignment="1">
      <alignment horizontal="center" vertical="center"/>
    </xf>
    <xf numFmtId="186" fontId="15" fillId="0" borderId="49" xfId="1" applyNumberFormat="1" applyFont="1" applyFill="1" applyBorder="1" applyAlignment="1">
      <alignment horizontal="center" vertical="center"/>
    </xf>
    <xf numFmtId="186" fontId="15" fillId="0" borderId="17" xfId="1" applyNumberFormat="1" applyFont="1" applyFill="1" applyBorder="1" applyAlignment="1">
      <alignment horizontal="center" vertical="center"/>
    </xf>
    <xf numFmtId="0" fontId="15" fillId="0" borderId="15" xfId="1" applyFont="1" applyFill="1" applyBorder="1">
      <alignment vertical="center"/>
    </xf>
    <xf numFmtId="186" fontId="15" fillId="0" borderId="41" xfId="1" applyNumberFormat="1" applyFont="1" applyFill="1" applyBorder="1" applyAlignment="1">
      <alignment horizontal="right" vertical="center"/>
    </xf>
    <xf numFmtId="186" fontId="15" fillId="0" borderId="44" xfId="1" applyNumberFormat="1" applyFont="1" applyFill="1" applyBorder="1" applyAlignment="1">
      <alignment horizontal="right" vertical="center"/>
    </xf>
    <xf numFmtId="186" fontId="15" fillId="0" borderId="40" xfId="1" applyNumberFormat="1" applyFont="1" applyFill="1" applyBorder="1" applyAlignment="1">
      <alignment horizontal="right" vertical="center"/>
    </xf>
    <xf numFmtId="0" fontId="18" fillId="0" borderId="24" xfId="1" applyFont="1" applyFill="1" applyBorder="1">
      <alignment vertical="center"/>
    </xf>
    <xf numFmtId="186" fontId="11" fillId="0" borderId="14" xfId="1" applyNumberFormat="1" applyFont="1" applyFill="1" applyBorder="1" applyAlignment="1">
      <alignment vertical="center" wrapText="1"/>
    </xf>
    <xf numFmtId="188" fontId="11" fillId="0" borderId="14" xfId="1" applyNumberFormat="1" applyFont="1" applyFill="1" applyBorder="1" applyAlignment="1">
      <alignment horizontal="right" vertical="center"/>
    </xf>
    <xf numFmtId="186" fontId="14" fillId="0" borderId="14" xfId="1" applyNumberFormat="1" applyFont="1" applyFill="1" applyBorder="1" applyAlignment="1">
      <alignment horizontal="center"/>
    </xf>
    <xf numFmtId="188" fontId="15" fillId="0" borderId="14" xfId="1" applyNumberFormat="1" applyFont="1" applyBorder="1" applyAlignment="1">
      <alignment horizontal="right" vertical="center"/>
    </xf>
    <xf numFmtId="0" fontId="15" fillId="0" borderId="24" xfId="1" applyFont="1" applyFill="1" applyBorder="1" applyAlignment="1">
      <alignment vertical="center"/>
    </xf>
    <xf numFmtId="0" fontId="18" fillId="0" borderId="24" xfId="1" applyFont="1" applyFill="1" applyBorder="1" applyAlignment="1">
      <alignment vertical="center"/>
    </xf>
    <xf numFmtId="186" fontId="11" fillId="0" borderId="14" xfId="1" applyNumberFormat="1" applyFont="1" applyFill="1" applyBorder="1" applyAlignment="1" applyProtection="1">
      <alignment horizontal="right" vertical="center"/>
      <protection locked="0"/>
    </xf>
    <xf numFmtId="0" fontId="12" fillId="0" borderId="46" xfId="1" applyFont="1" applyFill="1" applyBorder="1" applyAlignment="1" applyProtection="1">
      <alignment horizontal="center" vertical="center"/>
      <protection locked="0"/>
    </xf>
    <xf numFmtId="0" fontId="12" fillId="0" borderId="14" xfId="1" applyFont="1" applyFill="1" applyBorder="1" applyAlignment="1" applyProtection="1">
      <alignment horizontal="center" vertical="center"/>
      <protection locked="0"/>
    </xf>
    <xf numFmtId="186" fontId="11" fillId="0" borderId="49" xfId="1" applyNumberFormat="1" applyFont="1" applyFill="1" applyBorder="1" applyAlignment="1">
      <alignment horizontal="center" vertical="center"/>
    </xf>
    <xf numFmtId="186" fontId="11" fillId="0" borderId="17" xfId="1" applyNumberFormat="1" applyFont="1" applyFill="1" applyBorder="1" applyAlignment="1">
      <alignment horizontal="center" vertical="center"/>
    </xf>
    <xf numFmtId="186" fontId="11" fillId="0" borderId="46" xfId="1" applyNumberFormat="1" applyFont="1" applyFill="1" applyBorder="1" applyAlignment="1" applyProtection="1">
      <alignment horizontal="center" vertical="center"/>
      <protection locked="0"/>
    </xf>
    <xf numFmtId="186" fontId="11" fillId="0" borderId="14" xfId="1" applyNumberFormat="1" applyFont="1" applyFill="1" applyBorder="1" applyAlignment="1" applyProtection="1">
      <alignment horizontal="center" vertical="center"/>
      <protection locked="0"/>
    </xf>
    <xf numFmtId="186" fontId="12" fillId="0" borderId="42" xfId="3" applyNumberFormat="1" applyFont="1" applyFill="1" applyBorder="1" applyAlignment="1">
      <alignment horizontal="center" vertical="center"/>
    </xf>
    <xf numFmtId="186" fontId="11" fillId="0" borderId="13" xfId="1" applyNumberFormat="1" applyFont="1" applyFill="1" applyBorder="1" applyAlignment="1" applyProtection="1">
      <alignment horizontal="center" vertical="center"/>
      <protection locked="0"/>
    </xf>
    <xf numFmtId="186" fontId="11" fillId="0" borderId="14" xfId="1" applyNumberFormat="1" applyFont="1" applyFill="1" applyBorder="1" applyAlignment="1" applyProtection="1">
      <alignment vertical="center"/>
      <protection locked="0"/>
    </xf>
    <xf numFmtId="186" fontId="11" fillId="0" borderId="13" xfId="1" applyNumberFormat="1" applyFont="1" applyFill="1" applyBorder="1" applyAlignment="1" applyProtection="1">
      <alignment vertical="center"/>
      <protection locked="0"/>
    </xf>
    <xf numFmtId="38" fontId="11" fillId="0" borderId="14" xfId="4" applyFont="1" applyFill="1" applyBorder="1" applyAlignment="1">
      <alignment vertical="center" shrinkToFit="1"/>
    </xf>
    <xf numFmtId="0" fontId="12" fillId="0" borderId="15" xfId="1" applyFont="1" applyFill="1" applyBorder="1" applyAlignment="1">
      <alignment vertical="center"/>
    </xf>
    <xf numFmtId="186" fontId="12" fillId="2" borderId="38" xfId="3" applyNumberFormat="1" applyFont="1" applyFill="1" applyBorder="1" applyAlignment="1">
      <alignment horizontal="center" vertical="center"/>
    </xf>
    <xf numFmtId="186" fontId="12" fillId="2" borderId="4" xfId="3" applyNumberFormat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center" vertical="center"/>
      <protection locked="0"/>
    </xf>
    <xf numFmtId="186" fontId="11" fillId="0" borderId="41" xfId="1" applyNumberFormat="1" applyFont="1" applyFill="1" applyBorder="1" applyAlignment="1" applyProtection="1">
      <alignment horizontal="right" vertical="center"/>
      <protection locked="0"/>
    </xf>
    <xf numFmtId="186" fontId="11" fillId="0" borderId="44" xfId="1" applyNumberFormat="1" applyFont="1" applyFill="1" applyBorder="1" applyAlignment="1" applyProtection="1">
      <alignment horizontal="right" vertical="center"/>
      <protection locked="0"/>
    </xf>
    <xf numFmtId="0" fontId="11" fillId="0" borderId="58" xfId="1" applyFont="1" applyFill="1" applyBorder="1" applyAlignment="1">
      <alignment vertical="center" shrinkToFit="1"/>
    </xf>
    <xf numFmtId="186" fontId="11" fillId="0" borderId="14" xfId="1" applyNumberFormat="1" applyFont="1" applyFill="1" applyBorder="1" applyAlignment="1">
      <alignment horizontal="right" vertical="center" shrinkToFit="1"/>
    </xf>
    <xf numFmtId="0" fontId="11" fillId="0" borderId="24" xfId="1" applyFont="1" applyFill="1" applyBorder="1" applyAlignment="1">
      <alignment vertical="center" shrinkToFit="1"/>
    </xf>
    <xf numFmtId="0" fontId="11" fillId="0" borderId="14" xfId="1" applyFont="1" applyFill="1" applyBorder="1" applyAlignment="1">
      <alignment horizontal="right" vertical="center"/>
    </xf>
    <xf numFmtId="0" fontId="11" fillId="0" borderId="13" xfId="1" applyFont="1" applyFill="1" applyBorder="1" applyAlignment="1">
      <alignment horizontal="right" vertical="center"/>
    </xf>
    <xf numFmtId="186" fontId="11" fillId="0" borderId="17" xfId="3" applyNumberFormat="1" applyFont="1" applyFill="1" applyBorder="1" applyAlignment="1">
      <alignment horizontal="center" vertical="center"/>
    </xf>
    <xf numFmtId="186" fontId="12" fillId="2" borderId="22" xfId="3" applyNumberFormat="1" applyFont="1" applyFill="1" applyBorder="1" applyAlignment="1">
      <alignment horizontal="right" vertical="center"/>
    </xf>
    <xf numFmtId="186" fontId="11" fillId="0" borderId="39" xfId="1" applyNumberFormat="1" applyFont="1" applyBorder="1" applyAlignment="1">
      <alignment horizontal="center" vertical="center"/>
    </xf>
    <xf numFmtId="186" fontId="11" fillId="0" borderId="41" xfId="1" applyNumberFormat="1" applyFont="1" applyBorder="1" applyAlignment="1">
      <alignment horizontal="center" vertical="center"/>
    </xf>
    <xf numFmtId="186" fontId="11" fillId="0" borderId="58" xfId="1" applyNumberFormat="1" applyFont="1" applyBorder="1" applyAlignment="1">
      <alignment horizontal="right" vertical="center"/>
    </xf>
    <xf numFmtId="186" fontId="11" fillId="0" borderId="43" xfId="1" applyNumberFormat="1" applyFont="1" applyBorder="1" applyAlignment="1">
      <alignment horizontal="right" vertical="center"/>
    </xf>
    <xf numFmtId="0" fontId="11" fillId="0" borderId="58" xfId="1" applyFont="1" applyBorder="1" applyAlignment="1">
      <alignment vertical="center" shrinkToFit="1"/>
    </xf>
    <xf numFmtId="49" fontId="11" fillId="0" borderId="50" xfId="1" applyNumberFormat="1" applyFont="1" applyBorder="1" applyAlignment="1">
      <alignment horizontal="center" vertical="center" shrinkToFit="1"/>
    </xf>
    <xf numFmtId="186" fontId="11" fillId="0" borderId="46" xfId="1" applyNumberFormat="1" applyFont="1" applyBorder="1" applyAlignment="1">
      <alignment horizontal="center" vertical="center"/>
    </xf>
    <xf numFmtId="186" fontId="11" fillId="0" borderId="14" xfId="1" applyNumberFormat="1" applyFont="1" applyBorder="1" applyAlignment="1">
      <alignment horizontal="center" vertical="center"/>
    </xf>
    <xf numFmtId="186" fontId="11" fillId="0" borderId="24" xfId="1" applyNumberFormat="1" applyFont="1" applyBorder="1" applyAlignment="1">
      <alignment horizontal="right" vertical="center"/>
    </xf>
    <xf numFmtId="0" fontId="11" fillId="0" borderId="15" xfId="1" applyFont="1" applyFill="1" applyBorder="1" applyAlignment="1">
      <alignment vertical="center" shrinkToFit="1"/>
    </xf>
    <xf numFmtId="49" fontId="11" fillId="0" borderId="11" xfId="1" applyNumberFormat="1" applyFont="1" applyFill="1" applyBorder="1" applyAlignment="1">
      <alignment horizontal="center" vertical="center" shrinkToFit="1"/>
    </xf>
    <xf numFmtId="0" fontId="13" fillId="0" borderId="60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11" fillId="0" borderId="36" xfId="1" applyFont="1" applyFill="1" applyBorder="1">
      <alignment vertical="center"/>
    </xf>
    <xf numFmtId="0" fontId="11" fillId="0" borderId="36" xfId="1" applyFont="1" applyFill="1" applyBorder="1" applyProtection="1">
      <alignment vertical="center"/>
      <protection locked="0"/>
    </xf>
    <xf numFmtId="0" fontId="11" fillId="0" borderId="36" xfId="1" applyFont="1" applyBorder="1">
      <alignment vertical="center"/>
    </xf>
    <xf numFmtId="0" fontId="11" fillId="0" borderId="36" xfId="1" applyFont="1" applyFill="1" applyBorder="1" applyAlignment="1">
      <alignment vertical="center" shrinkToFit="1"/>
    </xf>
    <xf numFmtId="0" fontId="11" fillId="0" borderId="36" xfId="1" applyFont="1" applyFill="1" applyBorder="1" applyAlignment="1">
      <alignment vertical="center"/>
    </xf>
    <xf numFmtId="0" fontId="12" fillId="0" borderId="36" xfId="1" applyFont="1" applyBorder="1">
      <alignment vertical="center"/>
    </xf>
    <xf numFmtId="0" fontId="12" fillId="0" borderId="36" xfId="1" applyFont="1" applyFill="1" applyBorder="1">
      <alignment vertical="center"/>
    </xf>
    <xf numFmtId="0" fontId="18" fillId="0" borderId="36" xfId="1" applyFont="1" applyFill="1" applyBorder="1" applyAlignment="1">
      <alignment vertical="center"/>
    </xf>
    <xf numFmtId="0" fontId="15" fillId="0" borderId="36" xfId="1" applyFont="1" applyFill="1" applyBorder="1" applyAlignment="1">
      <alignment vertical="center"/>
    </xf>
    <xf numFmtId="0" fontId="18" fillId="0" borderId="36" xfId="1" applyFont="1" applyFill="1" applyBorder="1">
      <alignment vertical="center"/>
    </xf>
    <xf numFmtId="0" fontId="15" fillId="0" borderId="36" xfId="1" applyFont="1" applyFill="1" applyBorder="1">
      <alignment vertical="center"/>
    </xf>
    <xf numFmtId="0" fontId="12" fillId="0" borderId="36" xfId="1" applyFont="1" applyFill="1" applyBorder="1" applyAlignment="1">
      <alignment vertical="center"/>
    </xf>
    <xf numFmtId="0" fontId="18" fillId="0" borderId="36" xfId="1" applyFont="1" applyBorder="1">
      <alignment vertical="center"/>
    </xf>
    <xf numFmtId="0" fontId="13" fillId="0" borderId="36" xfId="1" applyFont="1" applyFill="1" applyBorder="1">
      <alignment vertical="center"/>
    </xf>
    <xf numFmtId="0" fontId="12" fillId="0" borderId="36" xfId="1" applyFont="1" applyFill="1" applyBorder="1" applyProtection="1">
      <alignment vertical="center"/>
      <protection locked="0"/>
    </xf>
    <xf numFmtId="0" fontId="11" fillId="0" borderId="0" xfId="1" applyFont="1" applyFill="1" applyBorder="1" applyAlignment="1">
      <alignment horizontal="right" vertical="center"/>
    </xf>
    <xf numFmtId="0" fontId="11" fillId="4" borderId="0" xfId="1" applyFont="1" applyFill="1" applyBorder="1" applyAlignment="1">
      <alignment horizontal="right" vertical="center"/>
    </xf>
    <xf numFmtId="49" fontId="11" fillId="0" borderId="37" xfId="1" applyNumberFormat="1" applyFont="1" applyFill="1" applyBorder="1" applyAlignment="1">
      <alignment horizontal="center" vertical="center"/>
    </xf>
    <xf numFmtId="0" fontId="11" fillId="0" borderId="34" xfId="1" applyFont="1" applyBorder="1">
      <alignment vertical="center"/>
    </xf>
    <xf numFmtId="0" fontId="12" fillId="0" borderId="34" xfId="1" applyFont="1" applyBorder="1">
      <alignment vertical="center"/>
    </xf>
    <xf numFmtId="49" fontId="11" fillId="0" borderId="37" xfId="1" quotePrefix="1" applyNumberFormat="1" applyFont="1" applyBorder="1" applyAlignment="1">
      <alignment horizontal="center" vertical="center"/>
    </xf>
    <xf numFmtId="49" fontId="12" fillId="0" borderId="37" xfId="1" applyNumberFormat="1" applyFont="1" applyFill="1" applyBorder="1" applyAlignment="1">
      <alignment horizontal="center" vertical="center"/>
    </xf>
    <xf numFmtId="0" fontId="12" fillId="0" borderId="34" xfId="1" applyFont="1" applyFill="1" applyBorder="1">
      <alignment vertical="center"/>
    </xf>
    <xf numFmtId="49" fontId="12" fillId="0" borderId="37" xfId="1" applyNumberFormat="1" applyFont="1" applyBorder="1" applyAlignment="1">
      <alignment horizontal="center" vertical="center"/>
    </xf>
    <xf numFmtId="49" fontId="12" fillId="0" borderId="35" xfId="1" applyNumberFormat="1" applyFont="1" applyBorder="1" applyAlignment="1">
      <alignment horizontal="center" vertical="center"/>
    </xf>
    <xf numFmtId="49" fontId="11" fillId="0" borderId="35" xfId="1" quotePrefix="1" applyNumberFormat="1" applyFont="1" applyBorder="1" applyAlignment="1">
      <alignment horizontal="center" vertical="center"/>
    </xf>
    <xf numFmtId="49" fontId="12" fillId="0" borderId="35" xfId="1" quotePrefix="1" applyNumberFormat="1" applyFont="1" applyFill="1" applyBorder="1" applyAlignment="1">
      <alignment horizontal="center" vertical="center"/>
    </xf>
    <xf numFmtId="49" fontId="15" fillId="0" borderId="35" xfId="1" applyNumberFormat="1" applyFont="1" applyFill="1" applyBorder="1" applyAlignment="1">
      <alignment horizontal="center" vertical="center"/>
    </xf>
    <xf numFmtId="49" fontId="12" fillId="0" borderId="37" xfId="1" applyNumberFormat="1" applyFont="1" applyFill="1" applyBorder="1" applyAlignment="1" applyProtection="1">
      <alignment horizontal="center" vertical="center"/>
      <protection locked="0"/>
    </xf>
    <xf numFmtId="49" fontId="11" fillId="0" borderId="37" xfId="1" quotePrefix="1" applyNumberFormat="1" applyFont="1" applyFill="1" applyBorder="1" applyAlignment="1" applyProtection="1">
      <alignment horizontal="center" vertical="center"/>
      <protection locked="0"/>
    </xf>
    <xf numFmtId="49" fontId="11" fillId="0" borderId="11" xfId="1" applyNumberFormat="1" applyFont="1" applyFill="1" applyBorder="1" applyAlignment="1">
      <alignment horizontal="center" vertical="center" shrinkToFit="1"/>
    </xf>
    <xf numFmtId="49" fontId="11" fillId="0" borderId="63" xfId="1" applyNumberFormat="1" applyFont="1" applyFill="1" applyBorder="1" applyAlignment="1">
      <alignment horizontal="center" vertical="center" shrinkToFit="1"/>
    </xf>
    <xf numFmtId="0" fontId="11" fillId="0" borderId="64" xfId="1" applyFont="1" applyFill="1" applyBorder="1" applyAlignment="1">
      <alignment vertical="center" shrinkToFit="1"/>
    </xf>
    <xf numFmtId="49" fontId="11" fillId="0" borderId="63" xfId="1" applyNumberFormat="1" applyFont="1" applyBorder="1" applyAlignment="1">
      <alignment horizontal="center" vertical="center" shrinkToFit="1"/>
    </xf>
    <xf numFmtId="0" fontId="11" fillId="0" borderId="64" xfId="1" applyFont="1" applyBorder="1" applyAlignment="1">
      <alignment vertical="center" shrinkToFit="1"/>
    </xf>
    <xf numFmtId="49" fontId="11" fillId="0" borderId="63" xfId="1" applyNumberFormat="1" applyFont="1" applyFill="1" applyBorder="1" applyAlignment="1">
      <alignment horizontal="center" vertical="center"/>
    </xf>
    <xf numFmtId="0" fontId="11" fillId="0" borderId="36" xfId="1" applyFont="1" applyBorder="1" applyAlignment="1">
      <alignment vertical="center"/>
    </xf>
    <xf numFmtId="49" fontId="12" fillId="0" borderId="35" xfId="5" applyNumberFormat="1" applyFont="1" applyBorder="1" applyAlignment="1">
      <alignment horizontal="center" vertical="center"/>
    </xf>
    <xf numFmtId="0" fontId="12" fillId="0" borderId="36" xfId="5" applyFont="1" applyBorder="1">
      <alignment vertical="center"/>
    </xf>
    <xf numFmtId="49" fontId="11" fillId="0" borderId="35" xfId="5" quotePrefix="1" applyNumberFormat="1" applyFont="1" applyBorder="1" applyAlignment="1">
      <alignment horizontal="center" vertical="center"/>
    </xf>
    <xf numFmtId="0" fontId="11" fillId="0" borderId="36" xfId="5" applyFont="1" applyBorder="1">
      <alignment vertical="center"/>
    </xf>
    <xf numFmtId="49" fontId="11" fillId="0" borderId="35" xfId="5" quotePrefix="1" applyNumberFormat="1" applyFont="1" applyFill="1" applyBorder="1" applyAlignment="1">
      <alignment horizontal="center" vertical="center"/>
    </xf>
    <xf numFmtId="0" fontId="11" fillId="0" borderId="36" xfId="5" applyFont="1" applyFill="1" applyBorder="1">
      <alignment vertical="center"/>
    </xf>
    <xf numFmtId="49" fontId="11" fillId="0" borderId="65" xfId="1" quotePrefix="1" applyNumberFormat="1" applyFont="1" applyFill="1" applyBorder="1" applyAlignment="1">
      <alignment horizontal="center" vertical="center"/>
    </xf>
    <xf numFmtId="0" fontId="11" fillId="0" borderId="64" xfId="1" applyFont="1" applyFill="1" applyBorder="1">
      <alignment vertical="center"/>
    </xf>
    <xf numFmtId="49" fontId="12" fillId="0" borderId="65" xfId="1" applyNumberFormat="1" applyFont="1" applyFill="1" applyBorder="1" applyAlignment="1">
      <alignment horizontal="center" vertical="center"/>
    </xf>
    <xf numFmtId="0" fontId="12" fillId="0" borderId="64" xfId="1" applyFont="1" applyFill="1" applyBorder="1">
      <alignment vertical="center"/>
    </xf>
    <xf numFmtId="0" fontId="23" fillId="0" borderId="0" xfId="0" applyFont="1" applyBorder="1" applyAlignment="1"/>
    <xf numFmtId="0" fontId="23" fillId="0" borderId="0" xfId="0" applyFont="1" applyBorder="1" applyAlignment="1">
      <alignment vertical="center"/>
    </xf>
    <xf numFmtId="186" fontId="11" fillId="0" borderId="0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186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186" fontId="12" fillId="5" borderId="0" xfId="1" applyNumberFormat="1" applyFont="1" applyFill="1" applyBorder="1" applyAlignment="1">
      <alignment horizontal="right" vertical="center"/>
    </xf>
    <xf numFmtId="0" fontId="16" fillId="0" borderId="0" xfId="1" applyFont="1" applyBorder="1" applyAlignment="1">
      <alignment horizontal="right" vertical="center"/>
    </xf>
    <xf numFmtId="186" fontId="12" fillId="4" borderId="0" xfId="1" applyNumberFormat="1" applyFont="1" applyFill="1" applyBorder="1" applyAlignment="1">
      <alignment horizontal="right" vertical="center"/>
    </xf>
    <xf numFmtId="186" fontId="18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186" fontId="17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186" fontId="20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186" fontId="11" fillId="0" borderId="61" xfId="1" applyNumberFormat="1" applyFont="1" applyFill="1" applyBorder="1" applyAlignment="1">
      <alignment horizontal="right" vertical="center"/>
    </xf>
    <xf numFmtId="0" fontId="11" fillId="0" borderId="61" xfId="1" applyFont="1" applyFill="1" applyBorder="1" applyAlignment="1">
      <alignment horizontal="right" vertical="center"/>
    </xf>
    <xf numFmtId="0" fontId="11" fillId="0" borderId="61" xfId="1" applyFont="1" applyBorder="1" applyAlignment="1">
      <alignment horizontal="right" vertical="center"/>
    </xf>
    <xf numFmtId="0" fontId="16" fillId="2" borderId="61" xfId="1" applyFont="1" applyFill="1" applyBorder="1" applyAlignment="1">
      <alignment horizontal="right" vertical="center"/>
    </xf>
    <xf numFmtId="0" fontId="17" fillId="0" borderId="61" xfId="1" applyFont="1" applyFill="1" applyBorder="1" applyAlignment="1">
      <alignment horizontal="right" vertical="center"/>
    </xf>
    <xf numFmtId="0" fontId="12" fillId="2" borderId="61" xfId="1" applyFont="1" applyFill="1" applyBorder="1" applyAlignment="1">
      <alignment horizontal="right" vertical="center"/>
    </xf>
    <xf numFmtId="186" fontId="12" fillId="0" borderId="61" xfId="1" applyNumberFormat="1" applyFont="1" applyFill="1" applyBorder="1" applyAlignment="1">
      <alignment horizontal="right" vertical="center"/>
    </xf>
    <xf numFmtId="0" fontId="12" fillId="0" borderId="61" xfId="1" applyFont="1" applyBorder="1" applyAlignment="1">
      <alignment horizontal="right" vertical="center"/>
    </xf>
    <xf numFmtId="186" fontId="12" fillId="5" borderId="61" xfId="1" applyNumberFormat="1" applyFont="1" applyFill="1" applyBorder="1" applyAlignment="1">
      <alignment horizontal="right" vertical="center"/>
    </xf>
    <xf numFmtId="0" fontId="16" fillId="0" borderId="61" xfId="1" applyFont="1" applyBorder="1" applyAlignment="1">
      <alignment horizontal="right" vertical="center"/>
    </xf>
    <xf numFmtId="186" fontId="12" fillId="4" borderId="61" xfId="1" applyNumberFormat="1" applyFont="1" applyFill="1" applyBorder="1" applyAlignment="1">
      <alignment horizontal="right" vertical="center"/>
    </xf>
    <xf numFmtId="0" fontId="11" fillId="4" borderId="61" xfId="1" applyFont="1" applyFill="1" applyBorder="1" applyAlignment="1">
      <alignment horizontal="right" vertical="center"/>
    </xf>
    <xf numFmtId="186" fontId="19" fillId="0" borderId="0" xfId="1" applyNumberFormat="1" applyFont="1" applyFill="1" applyBorder="1" applyAlignment="1">
      <alignment horizontal="right" vertical="center"/>
    </xf>
    <xf numFmtId="186" fontId="19" fillId="0" borderId="61" xfId="1" applyNumberFormat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18" fillId="0" borderId="61" xfId="1" applyFont="1" applyBorder="1" applyAlignment="1">
      <alignment horizontal="right" vertical="center"/>
    </xf>
    <xf numFmtId="0" fontId="15" fillId="0" borderId="61" xfId="1" applyFont="1" applyFill="1" applyBorder="1" applyAlignment="1">
      <alignment horizontal="right" vertical="center"/>
    </xf>
    <xf numFmtId="186" fontId="17" fillId="0" borderId="61" xfId="1" applyNumberFormat="1" applyFont="1" applyFill="1" applyBorder="1" applyAlignment="1">
      <alignment horizontal="right" vertical="center"/>
    </xf>
    <xf numFmtId="0" fontId="12" fillId="0" borderId="61" xfId="1" applyFont="1" applyFill="1" applyBorder="1" applyAlignment="1">
      <alignment horizontal="right" vertical="center"/>
    </xf>
    <xf numFmtId="186" fontId="18" fillId="0" borderId="61" xfId="1" applyNumberFormat="1" applyFont="1" applyFill="1" applyBorder="1" applyAlignment="1">
      <alignment horizontal="right" vertical="center"/>
    </xf>
    <xf numFmtId="0" fontId="15" fillId="0" borderId="61" xfId="1" applyFont="1" applyBorder="1" applyAlignment="1">
      <alignment horizontal="right" vertical="center"/>
    </xf>
    <xf numFmtId="186" fontId="20" fillId="0" borderId="61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right" vertical="center"/>
    </xf>
    <xf numFmtId="0" fontId="12" fillId="2" borderId="5" xfId="1" applyFont="1" applyFill="1" applyBorder="1" applyAlignment="1">
      <alignment horizontal="right" vertical="center"/>
    </xf>
    <xf numFmtId="0" fontId="12" fillId="2" borderId="55" xfId="1" applyFont="1" applyFill="1" applyBorder="1" applyAlignment="1">
      <alignment horizontal="right" vertical="center"/>
    </xf>
    <xf numFmtId="186" fontId="25" fillId="0" borderId="66" xfId="1" applyNumberFormat="1" applyFont="1" applyFill="1" applyBorder="1" applyAlignment="1">
      <alignment horizontal="right" vertical="center"/>
    </xf>
    <xf numFmtId="186" fontId="25" fillId="0" borderId="67" xfId="1" applyNumberFormat="1" applyFont="1" applyFill="1" applyBorder="1" applyAlignment="1">
      <alignment horizontal="right" vertical="center"/>
    </xf>
    <xf numFmtId="186" fontId="12" fillId="2" borderId="6" xfId="1" applyNumberFormat="1" applyFont="1" applyFill="1" applyBorder="1" applyAlignment="1">
      <alignment horizontal="right" vertical="center"/>
    </xf>
    <xf numFmtId="186" fontId="11" fillId="0" borderId="68" xfId="3" applyNumberFormat="1" applyFont="1" applyFill="1" applyBorder="1" applyAlignment="1">
      <alignment horizontal="right" vertical="center"/>
    </xf>
    <xf numFmtId="186" fontId="11" fillId="0" borderId="69" xfId="3" applyNumberFormat="1" applyFont="1" applyFill="1" applyBorder="1" applyAlignment="1">
      <alignment horizontal="right" vertical="center"/>
    </xf>
    <xf numFmtId="186" fontId="11" fillId="0" borderId="70" xfId="3" applyNumberFormat="1" applyFont="1" applyFill="1" applyBorder="1" applyAlignment="1">
      <alignment horizontal="right" vertical="center"/>
    </xf>
    <xf numFmtId="0" fontId="12" fillId="2" borderId="21" xfId="1" applyNumberFormat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0" fontId="12" fillId="2" borderId="5" xfId="1" applyNumberFormat="1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left" vertical="center" wrapText="1"/>
    </xf>
    <xf numFmtId="0" fontId="12" fillId="2" borderId="21" xfId="1" applyNumberFormat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49" fontId="11" fillId="0" borderId="7" xfId="1" applyNumberFormat="1" applyFont="1" applyFill="1" applyBorder="1" applyAlignment="1">
      <alignment horizontal="center" vertical="center" shrinkToFit="1"/>
    </xf>
    <xf numFmtId="49" fontId="11" fillId="0" borderId="26" xfId="1" applyNumberFormat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11" fillId="0" borderId="31" xfId="1" applyFont="1" applyFill="1" applyBorder="1" applyAlignment="1">
      <alignment horizontal="center" vertical="center" shrinkToFit="1"/>
    </xf>
    <xf numFmtId="0" fontId="13" fillId="0" borderId="14" xfId="1" applyFont="1" applyFill="1" applyBorder="1" applyAlignment="1">
      <alignment horizontal="center" vertical="center" textRotation="255"/>
    </xf>
    <xf numFmtId="0" fontId="13" fillId="0" borderId="46" xfId="1" applyFont="1" applyFill="1" applyBorder="1" applyAlignment="1">
      <alignment horizontal="center" vertical="center" textRotation="255"/>
    </xf>
    <xf numFmtId="0" fontId="12" fillId="2" borderId="22" xfId="1" applyNumberFormat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54" xfId="1" applyFont="1" applyFill="1" applyBorder="1" applyAlignment="1">
      <alignment horizontal="center" vertical="center"/>
    </xf>
    <xf numFmtId="0" fontId="13" fillId="0" borderId="56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/>
    </xf>
    <xf numFmtId="0" fontId="13" fillId="0" borderId="62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62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wrapText="1"/>
    </xf>
    <xf numFmtId="49" fontId="11" fillId="0" borderId="11" xfId="1" applyNumberFormat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wrapText="1"/>
    </xf>
    <xf numFmtId="0" fontId="13" fillId="0" borderId="41" xfId="1" applyFont="1" applyFill="1" applyBorder="1" applyAlignment="1">
      <alignment horizontal="center" vertical="center"/>
    </xf>
    <xf numFmtId="186" fontId="11" fillId="0" borderId="14" xfId="1" applyNumberFormat="1" applyFont="1" applyFill="1" applyBorder="1" applyAlignment="1">
      <alignment horizontal="center" vertical="center"/>
    </xf>
    <xf numFmtId="186" fontId="12" fillId="0" borderId="14" xfId="1" applyNumberFormat="1" applyFont="1" applyFill="1" applyBorder="1" applyAlignment="1">
      <alignment horizontal="center" vertical="center"/>
    </xf>
    <xf numFmtId="186" fontId="11" fillId="0" borderId="44" xfId="1" applyNumberFormat="1" applyFont="1" applyBorder="1" applyAlignment="1">
      <alignment horizontal="right" vertical="center"/>
    </xf>
    <xf numFmtId="186" fontId="11" fillId="0" borderId="29" xfId="1" applyNumberFormat="1" applyFont="1" applyBorder="1" applyAlignment="1">
      <alignment horizontal="right" vertical="center"/>
    </xf>
    <xf numFmtId="186" fontId="11" fillId="0" borderId="51" xfId="1" applyNumberFormat="1" applyFont="1" applyBorder="1" applyAlignment="1">
      <alignment horizontal="right" vertical="center"/>
    </xf>
    <xf numFmtId="0" fontId="13" fillId="0" borderId="41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</cellXfs>
  <cellStyles count="7">
    <cellStyle name="Normal" xfId="6"/>
    <cellStyle name="桁区切り 2" xfId="2"/>
    <cellStyle name="桁区切り 2 2" xfId="3"/>
    <cellStyle name="桁区切り 3" xfId="4"/>
    <cellStyle name="標準" xfId="0" builtinId="0"/>
    <cellStyle name="標準 2" xfId="1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S270"/>
  <sheetViews>
    <sheetView tabSelected="1" view="pageBreakPreview" zoomScaleNormal="100" zoomScaleSheetLayoutView="100" workbookViewId="0">
      <pane xSplit="2" ySplit="4" topLeftCell="C200" activePane="bottomRight" state="frozen"/>
      <selection activeCell="AE2" sqref="AE2"/>
      <selection pane="topRight" activeCell="AE2" sqref="AE2"/>
      <selection pane="bottomLeft" activeCell="AE2" sqref="AE2"/>
      <selection pane="bottomRight" sqref="A1:A1048576"/>
    </sheetView>
  </sheetViews>
  <sheetFormatPr defaultColWidth="9" defaultRowHeight="12" x14ac:dyDescent="0.15"/>
  <cols>
    <col min="1" max="1" width="5.375" style="126" customWidth="1"/>
    <col min="2" max="2" width="18.25" style="125" bestFit="1" customWidth="1"/>
    <col min="3" max="3" width="10.75" style="207" bestFit="1" customWidth="1"/>
    <col min="4" max="4" width="8.25" style="206" bestFit="1" customWidth="1"/>
    <col min="5" max="6" width="9.25" style="206" bestFit="1" customWidth="1"/>
    <col min="7" max="7" width="7.75" style="206" customWidth="1"/>
    <col min="8" max="8" width="8" style="206" customWidth="1"/>
    <col min="9" max="9" width="8.25" style="206" bestFit="1" customWidth="1"/>
    <col min="10" max="10" width="10.75" style="208" bestFit="1" customWidth="1"/>
    <col min="11" max="11" width="8.75" style="207" bestFit="1" customWidth="1"/>
    <col min="12" max="13" width="6.625" style="206" customWidth="1"/>
    <col min="14" max="14" width="9" style="206" customWidth="1"/>
    <col min="15" max="15" width="8.375" style="206" customWidth="1"/>
    <col min="16" max="16" width="3.75" style="205" bestFit="1" customWidth="1"/>
    <col min="17" max="17" width="3.75" style="204" bestFit="1" customWidth="1"/>
    <col min="18" max="18" width="9" style="2" customWidth="1"/>
    <col min="19" max="19" width="9.125" style="2" customWidth="1"/>
    <col min="20" max="20" width="1.25" style="2" hidden="1" customWidth="1"/>
    <col min="21" max="21" width="5.125" style="2" hidden="1" customWidth="1"/>
    <col min="22" max="22" width="8.75" style="2" hidden="1" customWidth="1"/>
    <col min="23" max="29" width="8" style="2" hidden="1" customWidth="1"/>
    <col min="30" max="30" width="9.5" style="2" hidden="1" customWidth="1"/>
    <col min="31" max="37" width="6.875" style="2" hidden="1" customWidth="1"/>
    <col min="38" max="38" width="1.25" style="2" hidden="1" customWidth="1"/>
    <col min="39" max="16384" width="9" style="2"/>
  </cols>
  <sheetData>
    <row r="1" spans="1:45" ht="30" customHeight="1" thickBot="1" x14ac:dyDescent="0.2">
      <c r="A1" s="118" t="s">
        <v>520</v>
      </c>
      <c r="B1" s="1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203"/>
      <c r="S1" s="203"/>
      <c r="T1" s="62"/>
      <c r="U1" s="419" t="s">
        <v>521</v>
      </c>
      <c r="V1" s="420"/>
      <c r="W1" s="3"/>
      <c r="X1" s="3"/>
      <c r="Y1" s="3"/>
      <c r="Z1" s="3"/>
      <c r="AA1" s="3"/>
      <c r="AB1" s="3"/>
      <c r="AC1" s="3"/>
      <c r="AD1" s="3"/>
      <c r="AE1" s="3"/>
      <c r="AL1" s="62"/>
      <c r="AM1" s="62"/>
      <c r="AN1" s="62"/>
      <c r="AO1" s="62"/>
      <c r="AP1" s="62"/>
      <c r="AQ1" s="62"/>
      <c r="AR1" s="62"/>
      <c r="AS1" s="62"/>
    </row>
    <row r="2" spans="1:45" s="117" customFormat="1" ht="13.5" customHeight="1" x14ac:dyDescent="0.15">
      <c r="A2" s="475"/>
      <c r="B2" s="477" t="s">
        <v>478</v>
      </c>
      <c r="C2" s="482" t="s">
        <v>519</v>
      </c>
      <c r="D2" s="483"/>
      <c r="E2" s="483"/>
      <c r="F2" s="483"/>
      <c r="G2" s="483"/>
      <c r="H2" s="483"/>
      <c r="I2" s="483"/>
      <c r="J2" s="484"/>
      <c r="K2" s="482" t="s">
        <v>518</v>
      </c>
      <c r="L2" s="483"/>
      <c r="M2" s="483"/>
      <c r="N2" s="483"/>
      <c r="O2" s="483"/>
      <c r="P2" s="483"/>
      <c r="Q2" s="485"/>
      <c r="T2" s="202"/>
      <c r="U2" s="475"/>
      <c r="V2" s="477" t="s">
        <v>478</v>
      </c>
      <c r="W2" s="482" t="s">
        <v>519</v>
      </c>
      <c r="X2" s="483"/>
      <c r="Y2" s="483"/>
      <c r="Z2" s="483"/>
      <c r="AA2" s="483"/>
      <c r="AB2" s="483"/>
      <c r="AC2" s="483"/>
      <c r="AD2" s="484"/>
      <c r="AE2" s="482" t="s">
        <v>518</v>
      </c>
      <c r="AF2" s="483"/>
      <c r="AG2" s="483"/>
      <c r="AH2" s="483"/>
      <c r="AI2" s="483"/>
      <c r="AJ2" s="483"/>
      <c r="AK2" s="485"/>
      <c r="AL2" s="202"/>
      <c r="AM2" s="202"/>
      <c r="AN2" s="202"/>
      <c r="AO2" s="202"/>
      <c r="AP2" s="202"/>
      <c r="AQ2" s="202"/>
      <c r="AR2" s="202"/>
      <c r="AS2" s="202"/>
    </row>
    <row r="3" spans="1:45" s="117" customFormat="1" ht="13.5" customHeight="1" x14ac:dyDescent="0.15">
      <c r="A3" s="476"/>
      <c r="B3" s="478"/>
      <c r="C3" s="498" t="s">
        <v>517</v>
      </c>
      <c r="D3" s="487" t="s">
        <v>516</v>
      </c>
      <c r="E3" s="487" t="s">
        <v>485</v>
      </c>
      <c r="F3" s="488" t="s">
        <v>515</v>
      </c>
      <c r="G3" s="487" t="s">
        <v>514</v>
      </c>
      <c r="H3" s="487" t="s">
        <v>484</v>
      </c>
      <c r="I3" s="506" t="s">
        <v>483</v>
      </c>
      <c r="J3" s="507" t="s">
        <v>0</v>
      </c>
      <c r="K3" s="499" t="s">
        <v>513</v>
      </c>
      <c r="L3" s="500" t="s">
        <v>512</v>
      </c>
      <c r="M3" s="500"/>
      <c r="N3" s="494" t="s">
        <v>511</v>
      </c>
      <c r="O3" s="494" t="s">
        <v>510</v>
      </c>
      <c r="P3" s="479" t="s">
        <v>509</v>
      </c>
      <c r="Q3" s="480" t="s">
        <v>508</v>
      </c>
      <c r="R3" s="117" t="s">
        <v>408</v>
      </c>
      <c r="T3" s="202"/>
      <c r="U3" s="476"/>
      <c r="V3" s="478"/>
      <c r="W3" s="486" t="s">
        <v>517</v>
      </c>
      <c r="X3" s="487" t="s">
        <v>516</v>
      </c>
      <c r="Y3" s="487" t="s">
        <v>485</v>
      </c>
      <c r="Z3" s="488" t="s">
        <v>515</v>
      </c>
      <c r="AA3" s="487" t="s">
        <v>514</v>
      </c>
      <c r="AB3" s="487" t="s">
        <v>484</v>
      </c>
      <c r="AC3" s="489" t="s">
        <v>483</v>
      </c>
      <c r="AD3" s="491" t="s">
        <v>0</v>
      </c>
      <c r="AE3" s="492" t="s">
        <v>513</v>
      </c>
      <c r="AF3" s="493" t="s">
        <v>512</v>
      </c>
      <c r="AG3" s="493"/>
      <c r="AH3" s="494" t="s">
        <v>511</v>
      </c>
      <c r="AI3" s="494" t="s">
        <v>510</v>
      </c>
      <c r="AJ3" s="479" t="s">
        <v>509</v>
      </c>
      <c r="AK3" s="480" t="s">
        <v>508</v>
      </c>
      <c r="AL3" s="202"/>
      <c r="AM3" s="202"/>
      <c r="AN3" s="202"/>
      <c r="AO3" s="202"/>
      <c r="AP3" s="202"/>
      <c r="AQ3" s="202"/>
      <c r="AR3" s="202"/>
      <c r="AS3" s="202"/>
    </row>
    <row r="4" spans="1:45" s="117" customFormat="1" ht="20.25" customHeight="1" x14ac:dyDescent="0.15">
      <c r="A4" s="495"/>
      <c r="B4" s="496"/>
      <c r="C4" s="498"/>
      <c r="D4" s="487"/>
      <c r="E4" s="487"/>
      <c r="F4" s="488"/>
      <c r="G4" s="487"/>
      <c r="H4" s="487"/>
      <c r="I4" s="490"/>
      <c r="J4" s="507"/>
      <c r="K4" s="499"/>
      <c r="L4" s="370" t="s">
        <v>507</v>
      </c>
      <c r="M4" s="370" t="s">
        <v>506</v>
      </c>
      <c r="N4" s="494"/>
      <c r="O4" s="494"/>
      <c r="P4" s="479"/>
      <c r="Q4" s="480"/>
      <c r="R4" s="117" t="s">
        <v>486</v>
      </c>
      <c r="T4" s="202"/>
      <c r="U4" s="495"/>
      <c r="V4" s="496"/>
      <c r="W4" s="486"/>
      <c r="X4" s="487"/>
      <c r="Y4" s="487"/>
      <c r="Z4" s="488"/>
      <c r="AA4" s="487"/>
      <c r="AB4" s="487"/>
      <c r="AC4" s="490"/>
      <c r="AD4" s="491"/>
      <c r="AE4" s="492"/>
      <c r="AF4" s="370" t="s">
        <v>507</v>
      </c>
      <c r="AG4" s="370" t="s">
        <v>506</v>
      </c>
      <c r="AH4" s="494"/>
      <c r="AI4" s="494"/>
      <c r="AJ4" s="479"/>
      <c r="AK4" s="480"/>
      <c r="AL4" s="202"/>
      <c r="AM4" s="202"/>
      <c r="AN4" s="202"/>
      <c r="AO4" s="202"/>
      <c r="AP4" s="202"/>
      <c r="AQ4" s="202"/>
      <c r="AR4" s="202"/>
      <c r="AS4" s="202"/>
    </row>
    <row r="5" spans="1:45" s="4" customFormat="1" ht="18" customHeight="1" x14ac:dyDescent="0.15">
      <c r="A5" s="369" t="s">
        <v>492</v>
      </c>
      <c r="B5" s="368" t="s">
        <v>491</v>
      </c>
      <c r="C5" s="86">
        <v>12384</v>
      </c>
      <c r="D5" s="54">
        <v>7</v>
      </c>
      <c r="E5" s="54">
        <v>13</v>
      </c>
      <c r="F5" s="54">
        <v>1885</v>
      </c>
      <c r="G5" s="54">
        <v>403</v>
      </c>
      <c r="H5" s="54">
        <v>169</v>
      </c>
      <c r="I5" s="54">
        <v>482</v>
      </c>
      <c r="J5" s="107">
        <f>SUM(C5:I5)</f>
        <v>15343</v>
      </c>
      <c r="K5" s="503">
        <v>535</v>
      </c>
      <c r="L5" s="110">
        <v>41</v>
      </c>
      <c r="M5" s="109">
        <v>82</v>
      </c>
      <c r="N5" s="110" t="s">
        <v>486</v>
      </c>
      <c r="O5" s="367" t="s">
        <v>486</v>
      </c>
      <c r="P5" s="366" t="s">
        <v>487</v>
      </c>
      <c r="Q5" s="365" t="s">
        <v>26</v>
      </c>
      <c r="S5" s="198"/>
      <c r="T5" s="150"/>
      <c r="U5" s="402" t="s">
        <v>492</v>
      </c>
      <c r="V5" s="368" t="s">
        <v>491</v>
      </c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37"/>
      <c r="AL5" s="199"/>
      <c r="AM5" s="150"/>
      <c r="AN5" s="150"/>
      <c r="AO5" s="150"/>
      <c r="AP5" s="150"/>
      <c r="AQ5" s="150"/>
      <c r="AR5" s="150"/>
      <c r="AS5" s="150"/>
    </row>
    <row r="6" spans="1:45" s="4" customFormat="1" ht="18" customHeight="1" x14ac:dyDescent="0.15">
      <c r="A6" s="197" t="s">
        <v>490</v>
      </c>
      <c r="B6" s="352" t="s">
        <v>489</v>
      </c>
      <c r="C6" s="86">
        <v>2653</v>
      </c>
      <c r="D6" s="54">
        <v>13</v>
      </c>
      <c r="E6" s="54">
        <v>1</v>
      </c>
      <c r="F6" s="54">
        <v>291</v>
      </c>
      <c r="G6" s="98" t="s">
        <v>487</v>
      </c>
      <c r="H6" s="98">
        <v>15</v>
      </c>
      <c r="I6" s="54">
        <v>20</v>
      </c>
      <c r="J6" s="107">
        <f>SUM(C6:I6)</f>
        <v>2993</v>
      </c>
      <c r="K6" s="504"/>
      <c r="L6" s="110" t="s">
        <v>486</v>
      </c>
      <c r="M6" s="109" t="s">
        <v>486</v>
      </c>
      <c r="N6" s="110" t="s">
        <v>486</v>
      </c>
      <c r="O6" s="367" t="s">
        <v>486</v>
      </c>
      <c r="P6" s="366" t="s">
        <v>487</v>
      </c>
      <c r="Q6" s="365" t="s">
        <v>487</v>
      </c>
      <c r="T6" s="150"/>
      <c r="U6" s="403" t="s">
        <v>490</v>
      </c>
      <c r="V6" s="404" t="s">
        <v>489</v>
      </c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87"/>
      <c r="AJ6" s="387"/>
      <c r="AK6" s="438"/>
      <c r="AL6" s="150"/>
      <c r="AM6" s="150"/>
      <c r="AN6" s="150"/>
      <c r="AO6" s="150"/>
      <c r="AP6" s="150"/>
      <c r="AQ6" s="150"/>
      <c r="AR6" s="150"/>
      <c r="AS6" s="150"/>
    </row>
    <row r="7" spans="1:45" ht="18" customHeight="1" thickBot="1" x14ac:dyDescent="0.2">
      <c r="A7" s="364" t="s">
        <v>3</v>
      </c>
      <c r="B7" s="363" t="s">
        <v>4</v>
      </c>
      <c r="C7" s="86">
        <v>12226</v>
      </c>
      <c r="D7" s="122">
        <v>16</v>
      </c>
      <c r="E7" s="122">
        <v>29</v>
      </c>
      <c r="F7" s="122">
        <v>3885</v>
      </c>
      <c r="G7" s="153" t="s">
        <v>487</v>
      </c>
      <c r="H7" s="122">
        <v>37</v>
      </c>
      <c r="I7" s="122">
        <v>121</v>
      </c>
      <c r="J7" s="154">
        <f>SUM(C7:I7)</f>
        <v>16314</v>
      </c>
      <c r="K7" s="505"/>
      <c r="L7" s="362">
        <v>62</v>
      </c>
      <c r="M7" s="153">
        <v>194</v>
      </c>
      <c r="N7" s="362">
        <v>16446</v>
      </c>
      <c r="O7" s="361">
        <v>808</v>
      </c>
      <c r="P7" s="360" t="s">
        <v>487</v>
      </c>
      <c r="Q7" s="359" t="s">
        <v>26</v>
      </c>
      <c r="T7" s="62"/>
      <c r="U7" s="405" t="s">
        <v>3</v>
      </c>
      <c r="V7" s="406" t="s">
        <v>4</v>
      </c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439"/>
      <c r="AL7" s="62"/>
      <c r="AM7" s="62"/>
      <c r="AN7" s="62"/>
      <c r="AO7" s="62"/>
      <c r="AP7" s="62"/>
      <c r="AQ7" s="62"/>
      <c r="AR7" s="62"/>
      <c r="AS7" s="62"/>
    </row>
    <row r="8" spans="1:45" s="115" customFormat="1" ht="18" customHeight="1" thickBot="1" x14ac:dyDescent="0.2">
      <c r="A8" s="474" t="s">
        <v>5</v>
      </c>
      <c r="B8" s="497"/>
      <c r="C8" s="194">
        <f t="shared" ref="C8:O8" si="0">SUM(C5:C7)</f>
        <v>27263</v>
      </c>
      <c r="D8" s="192">
        <f t="shared" si="0"/>
        <v>36</v>
      </c>
      <c r="E8" s="192">
        <f t="shared" si="0"/>
        <v>43</v>
      </c>
      <c r="F8" s="192">
        <f t="shared" si="0"/>
        <v>6061</v>
      </c>
      <c r="G8" s="192">
        <f t="shared" si="0"/>
        <v>403</v>
      </c>
      <c r="H8" s="192">
        <f t="shared" si="0"/>
        <v>221</v>
      </c>
      <c r="I8" s="192">
        <f t="shared" si="0"/>
        <v>623</v>
      </c>
      <c r="J8" s="195">
        <f t="shared" si="0"/>
        <v>34650</v>
      </c>
      <c r="K8" s="194">
        <f t="shared" si="0"/>
        <v>535</v>
      </c>
      <c r="L8" s="193">
        <f t="shared" si="0"/>
        <v>103</v>
      </c>
      <c r="M8" s="192">
        <f t="shared" si="0"/>
        <v>276</v>
      </c>
      <c r="N8" s="193">
        <f t="shared" si="0"/>
        <v>16446</v>
      </c>
      <c r="O8" s="358">
        <f t="shared" si="0"/>
        <v>808</v>
      </c>
      <c r="P8" s="347"/>
      <c r="Q8" s="346"/>
      <c r="T8" s="196"/>
      <c r="U8" s="474" t="s">
        <v>5</v>
      </c>
      <c r="V8" s="497"/>
      <c r="W8" s="422"/>
      <c r="X8" s="422"/>
      <c r="Y8" s="422"/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2"/>
      <c r="AK8" s="440"/>
      <c r="AL8" s="196"/>
      <c r="AM8" s="196"/>
      <c r="AN8" s="196"/>
      <c r="AO8" s="196"/>
      <c r="AP8" s="196"/>
      <c r="AQ8" s="196"/>
      <c r="AR8" s="196"/>
      <c r="AS8" s="196"/>
    </row>
    <row r="9" spans="1:45" s="13" customFormat="1" ht="18" customHeight="1" x14ac:dyDescent="0.15">
      <c r="A9" s="22" t="s">
        <v>1</v>
      </c>
      <c r="B9" s="272" t="s">
        <v>6</v>
      </c>
      <c r="C9" s="90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8">
        <f t="shared" ref="J9:J16" si="1">SUM(C9:I9)</f>
        <v>0</v>
      </c>
      <c r="K9" s="201">
        <v>0</v>
      </c>
      <c r="L9" s="200">
        <v>0</v>
      </c>
      <c r="M9" s="200">
        <v>0</v>
      </c>
      <c r="N9" s="200">
        <v>0</v>
      </c>
      <c r="O9" s="200">
        <v>0</v>
      </c>
      <c r="P9" s="357" t="s">
        <v>487</v>
      </c>
      <c r="Q9" s="271" t="s">
        <v>487</v>
      </c>
      <c r="T9" s="183"/>
      <c r="U9" s="22" t="s">
        <v>1</v>
      </c>
      <c r="V9" s="272" t="s">
        <v>6</v>
      </c>
      <c r="W9" s="423"/>
      <c r="X9" s="423"/>
      <c r="Y9" s="423"/>
      <c r="Z9" s="423"/>
      <c r="AA9" s="423"/>
      <c r="AB9" s="423"/>
      <c r="AC9" s="423"/>
      <c r="AD9" s="423"/>
      <c r="AE9" s="423"/>
      <c r="AF9" s="423"/>
      <c r="AG9" s="423"/>
      <c r="AH9" s="423"/>
      <c r="AI9" s="423"/>
      <c r="AJ9" s="423"/>
      <c r="AK9" s="441"/>
      <c r="AL9" s="183"/>
      <c r="AM9" s="183"/>
      <c r="AN9" s="183"/>
      <c r="AO9" s="183"/>
      <c r="AP9" s="183"/>
      <c r="AQ9" s="183"/>
      <c r="AR9" s="183"/>
      <c r="AS9" s="183"/>
    </row>
    <row r="10" spans="1:45" s="4" customFormat="1" ht="18" customHeight="1" x14ac:dyDescent="0.15">
      <c r="A10" s="23">
        <v>2</v>
      </c>
      <c r="B10" s="224" t="s">
        <v>7</v>
      </c>
      <c r="C10" s="86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83">
        <f>SUM(C10:I10)</f>
        <v>0</v>
      </c>
      <c r="K10" s="86">
        <v>0</v>
      </c>
      <c r="L10" s="54">
        <v>0</v>
      </c>
      <c r="M10" s="54">
        <v>0</v>
      </c>
      <c r="N10" s="54">
        <v>0</v>
      </c>
      <c r="O10" s="54">
        <v>0</v>
      </c>
      <c r="P10" s="264" t="s">
        <v>487</v>
      </c>
      <c r="Q10" s="263" t="s">
        <v>487</v>
      </c>
      <c r="T10" s="150"/>
      <c r="U10" s="26">
        <v>2</v>
      </c>
      <c r="V10" s="372" t="s">
        <v>7</v>
      </c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387"/>
      <c r="AJ10" s="387"/>
      <c r="AK10" s="438"/>
      <c r="AL10" s="150"/>
      <c r="AM10" s="150"/>
      <c r="AN10" s="150"/>
      <c r="AO10" s="150"/>
      <c r="AP10" s="150"/>
      <c r="AQ10" s="150"/>
      <c r="AR10" s="150"/>
      <c r="AS10" s="150"/>
    </row>
    <row r="11" spans="1:45" s="4" customFormat="1" ht="18" customHeight="1" x14ac:dyDescent="0.15">
      <c r="A11" s="19">
        <v>3</v>
      </c>
      <c r="B11" s="61" t="s">
        <v>8</v>
      </c>
      <c r="C11" s="356" t="s">
        <v>486</v>
      </c>
      <c r="D11" s="355" t="s">
        <v>486</v>
      </c>
      <c r="E11" s="355" t="s">
        <v>486</v>
      </c>
      <c r="F11" s="355" t="s">
        <v>486</v>
      </c>
      <c r="G11" s="355" t="s">
        <v>486</v>
      </c>
      <c r="H11" s="355" t="s">
        <v>486</v>
      </c>
      <c r="I11" s="355" t="s">
        <v>486</v>
      </c>
      <c r="J11" s="355" t="s">
        <v>486</v>
      </c>
      <c r="K11" s="356" t="s">
        <v>486</v>
      </c>
      <c r="L11" s="355" t="s">
        <v>486</v>
      </c>
      <c r="M11" s="355" t="s">
        <v>486</v>
      </c>
      <c r="N11" s="355" t="s">
        <v>486</v>
      </c>
      <c r="O11" s="98" t="s">
        <v>481</v>
      </c>
      <c r="P11" s="21" t="s">
        <v>486</v>
      </c>
      <c r="Q11" s="243" t="s">
        <v>486</v>
      </c>
      <c r="T11" s="150"/>
      <c r="U11" s="389">
        <v>3</v>
      </c>
      <c r="V11" s="373" t="s">
        <v>8</v>
      </c>
      <c r="W11" s="387"/>
      <c r="X11" s="387"/>
      <c r="Y11" s="387"/>
      <c r="Z11" s="387"/>
      <c r="AA11" s="387"/>
      <c r="AB11" s="387"/>
      <c r="AC11" s="387"/>
      <c r="AD11" s="387"/>
      <c r="AE11" s="387"/>
      <c r="AF11" s="387"/>
      <c r="AG11" s="387"/>
      <c r="AH11" s="387"/>
      <c r="AI11" s="387"/>
      <c r="AJ11" s="387"/>
      <c r="AK11" s="438"/>
      <c r="AL11" s="150"/>
      <c r="AM11" s="150"/>
      <c r="AN11" s="150"/>
      <c r="AO11" s="150"/>
      <c r="AP11" s="150"/>
      <c r="AQ11" s="150"/>
      <c r="AR11" s="150"/>
      <c r="AS11" s="150"/>
    </row>
    <row r="12" spans="1:45" s="4" customFormat="1" ht="18" customHeight="1" x14ac:dyDescent="0.15">
      <c r="A12" s="19">
        <v>4</v>
      </c>
      <c r="B12" s="224" t="s">
        <v>9</v>
      </c>
      <c r="C12" s="356" t="s">
        <v>486</v>
      </c>
      <c r="D12" s="355" t="s">
        <v>486</v>
      </c>
      <c r="E12" s="355" t="s">
        <v>486</v>
      </c>
      <c r="F12" s="355" t="s">
        <v>486</v>
      </c>
      <c r="G12" s="355" t="s">
        <v>486</v>
      </c>
      <c r="H12" s="355" t="s">
        <v>486</v>
      </c>
      <c r="I12" s="355" t="s">
        <v>486</v>
      </c>
      <c r="J12" s="355" t="s">
        <v>486</v>
      </c>
      <c r="K12" s="356" t="s">
        <v>486</v>
      </c>
      <c r="L12" s="355" t="s">
        <v>486</v>
      </c>
      <c r="M12" s="355" t="s">
        <v>486</v>
      </c>
      <c r="N12" s="355" t="s">
        <v>486</v>
      </c>
      <c r="O12" s="355" t="s">
        <v>486</v>
      </c>
      <c r="P12" s="21" t="s">
        <v>486</v>
      </c>
      <c r="Q12" s="243" t="s">
        <v>486</v>
      </c>
      <c r="T12" s="150"/>
      <c r="U12" s="389">
        <v>4</v>
      </c>
      <c r="V12" s="372" t="s">
        <v>9</v>
      </c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438"/>
      <c r="AL12" s="150"/>
      <c r="AM12" s="150"/>
      <c r="AN12" s="150"/>
      <c r="AO12" s="150"/>
      <c r="AP12" s="150"/>
      <c r="AQ12" s="150"/>
      <c r="AR12" s="150"/>
      <c r="AS12" s="150"/>
    </row>
    <row r="13" spans="1:45" s="4" customFormat="1" ht="18" customHeight="1" x14ac:dyDescent="0.15">
      <c r="A13" s="19">
        <v>5</v>
      </c>
      <c r="B13" s="224" t="s">
        <v>10</v>
      </c>
      <c r="C13" s="86">
        <v>0</v>
      </c>
      <c r="D13" s="54">
        <v>0</v>
      </c>
      <c r="E13" s="54">
        <v>0</v>
      </c>
      <c r="F13" s="54">
        <v>9</v>
      </c>
      <c r="G13" s="54">
        <v>0</v>
      </c>
      <c r="H13" s="54">
        <v>0</v>
      </c>
      <c r="I13" s="54">
        <v>0</v>
      </c>
      <c r="J13" s="83">
        <f t="shared" si="1"/>
        <v>9</v>
      </c>
      <c r="K13" s="86">
        <v>0</v>
      </c>
      <c r="L13" s="54">
        <v>0</v>
      </c>
      <c r="M13" s="54">
        <v>0</v>
      </c>
      <c r="N13" s="54">
        <v>0</v>
      </c>
      <c r="O13" s="54">
        <v>0</v>
      </c>
      <c r="P13" s="21" t="s">
        <v>486</v>
      </c>
      <c r="Q13" s="243" t="s">
        <v>486</v>
      </c>
      <c r="T13" s="150"/>
      <c r="U13" s="389">
        <v>5</v>
      </c>
      <c r="V13" s="372" t="s">
        <v>10</v>
      </c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438"/>
      <c r="AL13" s="150"/>
      <c r="AM13" s="150"/>
      <c r="AN13" s="150"/>
      <c r="AO13" s="150"/>
      <c r="AP13" s="150"/>
      <c r="AQ13" s="150"/>
      <c r="AR13" s="150"/>
      <c r="AS13" s="150"/>
    </row>
    <row r="14" spans="1:45" s="4" customFormat="1" ht="18" customHeight="1" x14ac:dyDescent="0.15">
      <c r="A14" s="19">
        <v>6</v>
      </c>
      <c r="B14" s="224" t="s">
        <v>11</v>
      </c>
      <c r="C14" s="86">
        <v>0</v>
      </c>
      <c r="D14" s="54">
        <v>0</v>
      </c>
      <c r="E14" s="54">
        <v>0</v>
      </c>
      <c r="F14" s="98">
        <v>2</v>
      </c>
      <c r="G14" s="54">
        <v>0</v>
      </c>
      <c r="H14" s="54">
        <v>0</v>
      </c>
      <c r="I14" s="54">
        <v>0</v>
      </c>
      <c r="J14" s="83">
        <f t="shared" si="1"/>
        <v>2</v>
      </c>
      <c r="K14" s="86">
        <v>0</v>
      </c>
      <c r="L14" s="54">
        <v>0</v>
      </c>
      <c r="M14" s="54">
        <v>0</v>
      </c>
      <c r="N14" s="54">
        <v>0</v>
      </c>
      <c r="O14" s="54">
        <v>0</v>
      </c>
      <c r="P14" s="264" t="s">
        <v>487</v>
      </c>
      <c r="Q14" s="263" t="s">
        <v>487</v>
      </c>
      <c r="T14" s="150"/>
      <c r="U14" s="389">
        <v>6</v>
      </c>
      <c r="V14" s="372" t="s">
        <v>11</v>
      </c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438"/>
      <c r="AL14" s="150"/>
      <c r="AM14" s="150"/>
      <c r="AN14" s="150"/>
      <c r="AO14" s="150"/>
      <c r="AP14" s="150"/>
      <c r="AQ14" s="150"/>
      <c r="AR14" s="150"/>
      <c r="AS14" s="150"/>
    </row>
    <row r="15" spans="1:45" s="4" customFormat="1" ht="18" customHeight="1" x14ac:dyDescent="0.15">
      <c r="A15" s="19">
        <v>7</v>
      </c>
      <c r="B15" s="354" t="s">
        <v>12</v>
      </c>
      <c r="C15" s="113">
        <v>0</v>
      </c>
      <c r="D15" s="98">
        <v>0</v>
      </c>
      <c r="E15" s="98">
        <v>530</v>
      </c>
      <c r="F15" s="353" t="s">
        <v>482</v>
      </c>
      <c r="G15" s="98">
        <v>0</v>
      </c>
      <c r="H15" s="98">
        <v>0</v>
      </c>
      <c r="I15" s="98">
        <v>0</v>
      </c>
      <c r="J15" s="83">
        <f t="shared" si="1"/>
        <v>530</v>
      </c>
      <c r="K15" s="113" t="s">
        <v>487</v>
      </c>
      <c r="L15" s="98" t="s">
        <v>487</v>
      </c>
      <c r="M15" s="98" t="s">
        <v>487</v>
      </c>
      <c r="N15" s="98" t="s">
        <v>487</v>
      </c>
      <c r="O15" s="98" t="s">
        <v>487</v>
      </c>
      <c r="P15" s="264" t="s">
        <v>487</v>
      </c>
      <c r="Q15" s="263" t="s">
        <v>487</v>
      </c>
      <c r="T15" s="150"/>
      <c r="U15" s="389">
        <v>7</v>
      </c>
      <c r="V15" s="375" t="s">
        <v>12</v>
      </c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438"/>
      <c r="AL15" s="150"/>
      <c r="AM15" s="150"/>
      <c r="AN15" s="150"/>
      <c r="AO15" s="150"/>
      <c r="AP15" s="150"/>
      <c r="AQ15" s="150"/>
      <c r="AR15" s="150"/>
      <c r="AS15" s="150"/>
    </row>
    <row r="16" spans="1:45" s="4" customFormat="1" ht="18" customHeight="1" thickBot="1" x14ac:dyDescent="0.2">
      <c r="A16" s="116">
        <v>8</v>
      </c>
      <c r="B16" s="352" t="s">
        <v>13</v>
      </c>
      <c r="C16" s="113">
        <v>0</v>
      </c>
      <c r="D16" s="98">
        <v>0</v>
      </c>
      <c r="E16" s="350">
        <v>0</v>
      </c>
      <c r="F16" s="350">
        <v>5</v>
      </c>
      <c r="G16" s="350">
        <v>0</v>
      </c>
      <c r="H16" s="350">
        <v>0</v>
      </c>
      <c r="I16" s="350">
        <v>0</v>
      </c>
      <c r="J16" s="154">
        <f t="shared" si="1"/>
        <v>5</v>
      </c>
      <c r="K16" s="351">
        <v>0</v>
      </c>
      <c r="L16" s="350">
        <v>0</v>
      </c>
      <c r="M16" s="350">
        <v>0</v>
      </c>
      <c r="N16" s="350">
        <v>0</v>
      </c>
      <c r="O16" s="350">
        <v>0</v>
      </c>
      <c r="P16" s="349"/>
      <c r="Q16" s="348"/>
      <c r="T16" s="150"/>
      <c r="U16" s="407">
        <v>8</v>
      </c>
      <c r="V16" s="404" t="s">
        <v>13</v>
      </c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438"/>
      <c r="AL16" s="150"/>
      <c r="AM16" s="150"/>
      <c r="AN16" s="150"/>
      <c r="AO16" s="150"/>
      <c r="AP16" s="150"/>
      <c r="AQ16" s="150"/>
      <c r="AR16" s="150"/>
      <c r="AS16" s="150"/>
    </row>
    <row r="17" spans="1:45" s="65" customFormat="1" ht="18" customHeight="1" thickBot="1" x14ac:dyDescent="0.2">
      <c r="A17" s="468" t="s">
        <v>14</v>
      </c>
      <c r="B17" s="469"/>
      <c r="C17" s="194">
        <f t="shared" ref="C17:O17" si="2">SUM(C9:C16)</f>
        <v>0</v>
      </c>
      <c r="D17" s="192">
        <f t="shared" si="2"/>
        <v>0</v>
      </c>
      <c r="E17" s="192">
        <f t="shared" si="2"/>
        <v>530</v>
      </c>
      <c r="F17" s="192">
        <f t="shared" si="2"/>
        <v>16</v>
      </c>
      <c r="G17" s="192">
        <f t="shared" si="2"/>
        <v>0</v>
      </c>
      <c r="H17" s="192">
        <f t="shared" si="2"/>
        <v>0</v>
      </c>
      <c r="I17" s="192">
        <f t="shared" si="2"/>
        <v>0</v>
      </c>
      <c r="J17" s="195">
        <f t="shared" si="2"/>
        <v>546</v>
      </c>
      <c r="K17" s="194">
        <f t="shared" si="2"/>
        <v>0</v>
      </c>
      <c r="L17" s="192">
        <f t="shared" si="2"/>
        <v>0</v>
      </c>
      <c r="M17" s="192">
        <f t="shared" si="2"/>
        <v>0</v>
      </c>
      <c r="N17" s="192">
        <f t="shared" si="2"/>
        <v>0</v>
      </c>
      <c r="O17" s="192">
        <f t="shared" si="2"/>
        <v>0</v>
      </c>
      <c r="P17" s="347"/>
      <c r="Q17" s="346"/>
      <c r="T17" s="130"/>
      <c r="U17" s="468" t="s">
        <v>14</v>
      </c>
      <c r="V17" s="469"/>
      <c r="W17" s="424"/>
      <c r="X17" s="424"/>
      <c r="Y17" s="424"/>
      <c r="Z17" s="424"/>
      <c r="AA17" s="424"/>
      <c r="AB17" s="424"/>
      <c r="AC17" s="424"/>
      <c r="AD17" s="424"/>
      <c r="AE17" s="424"/>
      <c r="AF17" s="424"/>
      <c r="AG17" s="424"/>
      <c r="AH17" s="424"/>
      <c r="AI17" s="424"/>
      <c r="AJ17" s="424"/>
      <c r="AK17" s="442"/>
      <c r="AL17" s="130"/>
      <c r="AM17" s="130"/>
      <c r="AN17" s="130"/>
      <c r="AO17" s="130"/>
      <c r="AP17" s="130"/>
      <c r="AQ17" s="130"/>
      <c r="AR17" s="130"/>
      <c r="AS17" s="130"/>
    </row>
    <row r="18" spans="1:45" s="5" customFormat="1" ht="18" customHeight="1" x14ac:dyDescent="0.15">
      <c r="A18" s="25" t="s">
        <v>1</v>
      </c>
      <c r="B18" s="345" t="s">
        <v>15</v>
      </c>
      <c r="C18" s="176">
        <f>SUM(C19:C43)</f>
        <v>433019</v>
      </c>
      <c r="D18" s="175">
        <f>SUM(D19:D43)</f>
        <v>22</v>
      </c>
      <c r="E18" s="175">
        <f>SUM(E19:E43)</f>
        <v>2448</v>
      </c>
      <c r="F18" s="175">
        <f>SUM(F19:F43)</f>
        <v>58920</v>
      </c>
      <c r="G18" s="175" t="s">
        <v>486</v>
      </c>
      <c r="H18" s="175">
        <f t="shared" ref="H18:O18" si="3">SUM(H19:H43)</f>
        <v>0</v>
      </c>
      <c r="I18" s="175">
        <f t="shared" si="3"/>
        <v>0</v>
      </c>
      <c r="J18" s="191">
        <f t="shared" si="3"/>
        <v>494409</v>
      </c>
      <c r="K18" s="176">
        <f t="shared" si="3"/>
        <v>212</v>
      </c>
      <c r="L18" s="175">
        <f t="shared" si="3"/>
        <v>24</v>
      </c>
      <c r="M18" s="175">
        <f t="shared" si="3"/>
        <v>35</v>
      </c>
      <c r="N18" s="175">
        <f t="shared" si="3"/>
        <v>5936</v>
      </c>
      <c r="O18" s="175">
        <f t="shared" si="3"/>
        <v>77</v>
      </c>
      <c r="P18" s="319"/>
      <c r="Q18" s="318"/>
      <c r="S18" s="69"/>
      <c r="T18" s="141"/>
      <c r="U18" s="25" t="s">
        <v>1</v>
      </c>
      <c r="V18" s="345" t="s">
        <v>15</v>
      </c>
      <c r="W18" s="425">
        <f t="shared" ref="W18:AK18" si="4">C18</f>
        <v>433019</v>
      </c>
      <c r="X18" s="425">
        <f t="shared" si="4"/>
        <v>22</v>
      </c>
      <c r="Y18" s="425">
        <f t="shared" si="4"/>
        <v>2448</v>
      </c>
      <c r="Z18" s="425">
        <f t="shared" si="4"/>
        <v>58920</v>
      </c>
      <c r="AA18" s="425" t="str">
        <f t="shared" si="4"/>
        <v>／</v>
      </c>
      <c r="AB18" s="425">
        <f t="shared" si="4"/>
        <v>0</v>
      </c>
      <c r="AC18" s="425">
        <f t="shared" si="4"/>
        <v>0</v>
      </c>
      <c r="AD18" s="425">
        <f t="shared" si="4"/>
        <v>494409</v>
      </c>
      <c r="AE18" s="425">
        <f t="shared" si="4"/>
        <v>212</v>
      </c>
      <c r="AF18" s="425">
        <f t="shared" si="4"/>
        <v>24</v>
      </c>
      <c r="AG18" s="425">
        <f t="shared" si="4"/>
        <v>35</v>
      </c>
      <c r="AH18" s="425">
        <f t="shared" si="4"/>
        <v>5936</v>
      </c>
      <c r="AI18" s="425">
        <f t="shared" si="4"/>
        <v>77</v>
      </c>
      <c r="AJ18" s="425">
        <f t="shared" si="4"/>
        <v>0</v>
      </c>
      <c r="AK18" s="443">
        <f t="shared" si="4"/>
        <v>0</v>
      </c>
      <c r="AL18" s="190"/>
      <c r="AM18" s="141"/>
      <c r="AN18" s="141"/>
      <c r="AO18" s="141"/>
      <c r="AP18" s="141"/>
      <c r="AQ18" s="141"/>
      <c r="AR18" s="141"/>
      <c r="AS18" s="141"/>
    </row>
    <row r="19" spans="1:45" s="8" customFormat="1" ht="18" customHeight="1" x14ac:dyDescent="0.15">
      <c r="A19" s="23" t="s">
        <v>16</v>
      </c>
      <c r="B19" s="300" t="s">
        <v>17</v>
      </c>
      <c r="C19" s="113">
        <v>60609</v>
      </c>
      <c r="D19" s="98">
        <v>8</v>
      </c>
      <c r="E19" s="98">
        <v>191</v>
      </c>
      <c r="F19" s="98">
        <v>2504</v>
      </c>
      <c r="G19" s="98" t="s">
        <v>487</v>
      </c>
      <c r="H19" s="98">
        <v>0</v>
      </c>
      <c r="I19" s="98">
        <v>0</v>
      </c>
      <c r="J19" s="83">
        <f t="shared" ref="J19:J43" si="5">SUM(C19:I19)</f>
        <v>63312</v>
      </c>
      <c r="K19" s="113">
        <v>212</v>
      </c>
      <c r="L19" s="98">
        <v>13</v>
      </c>
      <c r="M19" s="98">
        <v>13</v>
      </c>
      <c r="N19" s="344">
        <v>5928</v>
      </c>
      <c r="O19" s="98">
        <v>77</v>
      </c>
      <c r="P19" s="260" t="s">
        <v>26</v>
      </c>
      <c r="Q19" s="259" t="s">
        <v>26</v>
      </c>
      <c r="T19" s="169"/>
      <c r="U19" s="26" t="s">
        <v>16</v>
      </c>
      <c r="V19" s="376" t="s">
        <v>17</v>
      </c>
      <c r="W19" s="371"/>
      <c r="X19" s="371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439"/>
      <c r="AL19" s="169"/>
      <c r="AM19" s="169"/>
      <c r="AN19" s="169"/>
      <c r="AO19" s="169"/>
      <c r="AP19" s="169"/>
      <c r="AQ19" s="169"/>
      <c r="AR19" s="169"/>
      <c r="AS19" s="169"/>
    </row>
    <row r="20" spans="1:45" s="8" customFormat="1" ht="18" customHeight="1" x14ac:dyDescent="0.15">
      <c r="A20" s="23" t="s">
        <v>19</v>
      </c>
      <c r="B20" s="300" t="s">
        <v>20</v>
      </c>
      <c r="C20" s="343">
        <v>23722</v>
      </c>
      <c r="D20" s="342">
        <v>1</v>
      </c>
      <c r="E20" s="342">
        <v>471</v>
      </c>
      <c r="F20" s="342">
        <v>1263</v>
      </c>
      <c r="G20" s="333" t="s">
        <v>487</v>
      </c>
      <c r="H20" s="333">
        <v>0</v>
      </c>
      <c r="I20" s="333">
        <v>0</v>
      </c>
      <c r="J20" s="83">
        <f t="shared" si="5"/>
        <v>25457</v>
      </c>
      <c r="K20" s="341" t="s">
        <v>522</v>
      </c>
      <c r="L20" s="342">
        <v>0</v>
      </c>
      <c r="M20" s="342">
        <v>0</v>
      </c>
      <c r="N20" s="342">
        <v>0</v>
      </c>
      <c r="O20" s="342">
        <v>0</v>
      </c>
      <c r="P20" s="339" t="s">
        <v>26</v>
      </c>
      <c r="Q20" s="338" t="s">
        <v>487</v>
      </c>
      <c r="T20" s="169"/>
      <c r="U20" s="26" t="s">
        <v>19</v>
      </c>
      <c r="V20" s="376" t="s">
        <v>20</v>
      </c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439"/>
      <c r="AL20" s="169"/>
      <c r="AM20" s="169"/>
      <c r="AN20" s="169"/>
      <c r="AO20" s="169"/>
      <c r="AP20" s="169"/>
      <c r="AQ20" s="169"/>
      <c r="AR20" s="169"/>
      <c r="AS20" s="169"/>
    </row>
    <row r="21" spans="1:45" s="8" customFormat="1" ht="18" customHeight="1" x14ac:dyDescent="0.15">
      <c r="A21" s="23" t="s">
        <v>21</v>
      </c>
      <c r="B21" s="300" t="s">
        <v>22</v>
      </c>
      <c r="C21" s="343">
        <v>36749</v>
      </c>
      <c r="D21" s="342">
        <v>4</v>
      </c>
      <c r="E21" s="342">
        <v>437</v>
      </c>
      <c r="F21" s="342">
        <v>821</v>
      </c>
      <c r="G21" s="333" t="s">
        <v>487</v>
      </c>
      <c r="H21" s="333">
        <v>0</v>
      </c>
      <c r="I21" s="333">
        <v>0</v>
      </c>
      <c r="J21" s="83">
        <f t="shared" si="5"/>
        <v>38011</v>
      </c>
      <c r="K21" s="341" t="s">
        <v>522</v>
      </c>
      <c r="L21" s="342">
        <v>0</v>
      </c>
      <c r="M21" s="342">
        <v>0</v>
      </c>
      <c r="N21" s="342">
        <v>0</v>
      </c>
      <c r="O21" s="342">
        <v>0</v>
      </c>
      <c r="P21" s="339" t="s">
        <v>26</v>
      </c>
      <c r="Q21" s="338" t="s">
        <v>487</v>
      </c>
      <c r="T21" s="169"/>
      <c r="U21" s="26" t="s">
        <v>21</v>
      </c>
      <c r="V21" s="376" t="s">
        <v>22</v>
      </c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439"/>
      <c r="AL21" s="169"/>
      <c r="AM21" s="169"/>
      <c r="AN21" s="169"/>
      <c r="AO21" s="169"/>
      <c r="AP21" s="169"/>
      <c r="AQ21" s="169"/>
      <c r="AR21" s="169"/>
      <c r="AS21" s="169"/>
    </row>
    <row r="22" spans="1:45" s="8" customFormat="1" ht="18" customHeight="1" x14ac:dyDescent="0.15">
      <c r="A22" s="23" t="s">
        <v>23</v>
      </c>
      <c r="B22" s="300" t="s">
        <v>477</v>
      </c>
      <c r="C22" s="343">
        <v>9829</v>
      </c>
      <c r="D22" s="342">
        <v>0</v>
      </c>
      <c r="E22" s="342">
        <v>14</v>
      </c>
      <c r="F22" s="342">
        <v>349</v>
      </c>
      <c r="G22" s="333" t="s">
        <v>487</v>
      </c>
      <c r="H22" s="333">
        <v>0</v>
      </c>
      <c r="I22" s="333">
        <v>0</v>
      </c>
      <c r="J22" s="83">
        <f t="shared" si="5"/>
        <v>10192</v>
      </c>
      <c r="K22" s="341" t="s">
        <v>522</v>
      </c>
      <c r="L22" s="333" t="s">
        <v>487</v>
      </c>
      <c r="M22" s="333" t="s">
        <v>487</v>
      </c>
      <c r="N22" s="333" t="s">
        <v>487</v>
      </c>
      <c r="O22" s="333" t="s">
        <v>487</v>
      </c>
      <c r="P22" s="339" t="s">
        <v>487</v>
      </c>
      <c r="Q22" s="338" t="s">
        <v>487</v>
      </c>
      <c r="T22" s="169"/>
      <c r="U22" s="26" t="s">
        <v>23</v>
      </c>
      <c r="V22" s="376" t="s">
        <v>477</v>
      </c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439"/>
      <c r="AL22" s="169"/>
      <c r="AM22" s="169"/>
      <c r="AN22" s="169"/>
      <c r="AO22" s="169"/>
      <c r="AP22" s="169"/>
      <c r="AQ22" s="169"/>
      <c r="AR22" s="169"/>
      <c r="AS22" s="169"/>
    </row>
    <row r="23" spans="1:45" s="8" customFormat="1" ht="18" customHeight="1" x14ac:dyDescent="0.15">
      <c r="A23" s="23" t="s">
        <v>24</v>
      </c>
      <c r="B23" s="300" t="s">
        <v>25</v>
      </c>
      <c r="C23" s="343">
        <v>35089</v>
      </c>
      <c r="D23" s="342">
        <v>3</v>
      </c>
      <c r="E23" s="342">
        <v>64</v>
      </c>
      <c r="F23" s="342">
        <v>7466</v>
      </c>
      <c r="G23" s="333" t="s">
        <v>487</v>
      </c>
      <c r="H23" s="333">
        <v>0</v>
      </c>
      <c r="I23" s="333">
        <v>0</v>
      </c>
      <c r="J23" s="83">
        <f t="shared" si="5"/>
        <v>42622</v>
      </c>
      <c r="K23" s="341" t="s">
        <v>522</v>
      </c>
      <c r="L23" s="342">
        <v>0</v>
      </c>
      <c r="M23" s="342">
        <v>0</v>
      </c>
      <c r="N23" s="342">
        <v>0</v>
      </c>
      <c r="O23" s="342">
        <v>0</v>
      </c>
      <c r="P23" s="339" t="s">
        <v>26</v>
      </c>
      <c r="Q23" s="338" t="s">
        <v>26</v>
      </c>
      <c r="T23" s="169"/>
      <c r="U23" s="26" t="s">
        <v>24</v>
      </c>
      <c r="V23" s="376" t="s">
        <v>25</v>
      </c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439"/>
      <c r="AL23" s="169"/>
      <c r="AM23" s="169"/>
      <c r="AN23" s="169"/>
      <c r="AO23" s="169"/>
      <c r="AP23" s="169"/>
      <c r="AQ23" s="169"/>
      <c r="AR23" s="169"/>
      <c r="AS23" s="169"/>
    </row>
    <row r="24" spans="1:45" s="8" customFormat="1" ht="18" customHeight="1" x14ac:dyDescent="0.15">
      <c r="A24" s="23" t="s">
        <v>27</v>
      </c>
      <c r="B24" s="300" t="s">
        <v>30</v>
      </c>
      <c r="C24" s="343">
        <v>13679</v>
      </c>
      <c r="D24" s="342">
        <v>0</v>
      </c>
      <c r="E24" s="342">
        <v>36</v>
      </c>
      <c r="F24" s="342">
        <v>828</v>
      </c>
      <c r="G24" s="333" t="s">
        <v>487</v>
      </c>
      <c r="H24" s="333">
        <v>0</v>
      </c>
      <c r="I24" s="333">
        <v>0</v>
      </c>
      <c r="J24" s="83">
        <f t="shared" si="5"/>
        <v>14543</v>
      </c>
      <c r="K24" s="341" t="s">
        <v>522</v>
      </c>
      <c r="L24" s="342">
        <v>0</v>
      </c>
      <c r="M24" s="342">
        <v>0</v>
      </c>
      <c r="N24" s="342">
        <v>0</v>
      </c>
      <c r="O24" s="342">
        <v>0</v>
      </c>
      <c r="P24" s="339" t="s">
        <v>26</v>
      </c>
      <c r="Q24" s="338" t="s">
        <v>487</v>
      </c>
      <c r="T24" s="169"/>
      <c r="U24" s="26" t="s">
        <v>27</v>
      </c>
      <c r="V24" s="376" t="s">
        <v>30</v>
      </c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439"/>
      <c r="AL24" s="169"/>
      <c r="AM24" s="169"/>
      <c r="AN24" s="169"/>
      <c r="AO24" s="169"/>
      <c r="AP24" s="169"/>
      <c r="AQ24" s="169"/>
      <c r="AR24" s="169"/>
      <c r="AS24" s="169"/>
    </row>
    <row r="25" spans="1:45" s="8" customFormat="1" ht="18" customHeight="1" x14ac:dyDescent="0.15">
      <c r="A25" s="23" t="s">
        <v>29</v>
      </c>
      <c r="B25" s="300" t="s">
        <v>28</v>
      </c>
      <c r="C25" s="343">
        <v>7356</v>
      </c>
      <c r="D25" s="342">
        <v>1</v>
      </c>
      <c r="E25" s="342">
        <v>13</v>
      </c>
      <c r="F25" s="342">
        <v>1099</v>
      </c>
      <c r="G25" s="333" t="s">
        <v>487</v>
      </c>
      <c r="H25" s="333">
        <v>0</v>
      </c>
      <c r="I25" s="333">
        <v>0</v>
      </c>
      <c r="J25" s="83">
        <f t="shared" si="5"/>
        <v>8469</v>
      </c>
      <c r="K25" s="341" t="s">
        <v>522</v>
      </c>
      <c r="L25" s="333" t="s">
        <v>487</v>
      </c>
      <c r="M25" s="333" t="s">
        <v>487</v>
      </c>
      <c r="N25" s="333" t="s">
        <v>487</v>
      </c>
      <c r="O25" s="333" t="s">
        <v>487</v>
      </c>
      <c r="P25" s="339" t="s">
        <v>487</v>
      </c>
      <c r="Q25" s="338" t="s">
        <v>487</v>
      </c>
      <c r="T25" s="169"/>
      <c r="U25" s="26" t="s">
        <v>29</v>
      </c>
      <c r="V25" s="376" t="s">
        <v>28</v>
      </c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439"/>
      <c r="AL25" s="169"/>
      <c r="AM25" s="169"/>
      <c r="AN25" s="169"/>
      <c r="AO25" s="169"/>
      <c r="AP25" s="169"/>
      <c r="AQ25" s="169"/>
      <c r="AR25" s="169"/>
      <c r="AS25" s="169"/>
    </row>
    <row r="26" spans="1:45" s="8" customFormat="1" ht="18" customHeight="1" x14ac:dyDescent="0.15">
      <c r="A26" s="23" t="s">
        <v>31</v>
      </c>
      <c r="B26" s="300" t="s">
        <v>32</v>
      </c>
      <c r="C26" s="343">
        <v>10758</v>
      </c>
      <c r="D26" s="342">
        <v>0</v>
      </c>
      <c r="E26" s="342">
        <v>53</v>
      </c>
      <c r="F26" s="342">
        <v>485</v>
      </c>
      <c r="G26" s="333" t="s">
        <v>487</v>
      </c>
      <c r="H26" s="333">
        <v>0</v>
      </c>
      <c r="I26" s="333">
        <v>0</v>
      </c>
      <c r="J26" s="83">
        <f t="shared" si="5"/>
        <v>11296</v>
      </c>
      <c r="K26" s="341" t="s">
        <v>522</v>
      </c>
      <c r="L26" s="333" t="s">
        <v>487</v>
      </c>
      <c r="M26" s="333" t="s">
        <v>487</v>
      </c>
      <c r="N26" s="333" t="s">
        <v>487</v>
      </c>
      <c r="O26" s="333" t="s">
        <v>487</v>
      </c>
      <c r="P26" s="339" t="s">
        <v>487</v>
      </c>
      <c r="Q26" s="338" t="s">
        <v>487</v>
      </c>
      <c r="T26" s="169"/>
      <c r="U26" s="26" t="s">
        <v>31</v>
      </c>
      <c r="V26" s="376" t="s">
        <v>32</v>
      </c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439"/>
      <c r="AL26" s="169"/>
      <c r="AM26" s="169"/>
      <c r="AN26" s="169"/>
      <c r="AO26" s="169"/>
      <c r="AP26" s="169"/>
      <c r="AQ26" s="169"/>
      <c r="AR26" s="169"/>
      <c r="AS26" s="169"/>
    </row>
    <row r="27" spans="1:45" s="8" customFormat="1" ht="18" customHeight="1" x14ac:dyDescent="0.15">
      <c r="A27" s="23" t="s">
        <v>33</v>
      </c>
      <c r="B27" s="300" t="s">
        <v>34</v>
      </c>
      <c r="C27" s="343">
        <v>4404</v>
      </c>
      <c r="D27" s="342">
        <v>0</v>
      </c>
      <c r="E27" s="342">
        <v>136</v>
      </c>
      <c r="F27" s="342">
        <v>1120</v>
      </c>
      <c r="G27" s="333" t="s">
        <v>487</v>
      </c>
      <c r="H27" s="333">
        <v>0</v>
      </c>
      <c r="I27" s="333">
        <v>0</v>
      </c>
      <c r="J27" s="83">
        <f t="shared" si="5"/>
        <v>5660</v>
      </c>
      <c r="K27" s="341" t="s">
        <v>522</v>
      </c>
      <c r="L27" s="333" t="s">
        <v>487</v>
      </c>
      <c r="M27" s="333" t="s">
        <v>487</v>
      </c>
      <c r="N27" s="333" t="s">
        <v>487</v>
      </c>
      <c r="O27" s="333" t="s">
        <v>487</v>
      </c>
      <c r="P27" s="339" t="s">
        <v>487</v>
      </c>
      <c r="Q27" s="338" t="s">
        <v>487</v>
      </c>
      <c r="T27" s="169"/>
      <c r="U27" s="26" t="s">
        <v>33</v>
      </c>
      <c r="V27" s="376" t="s">
        <v>34</v>
      </c>
      <c r="W27" s="371"/>
      <c r="X27" s="371"/>
      <c r="Y27" s="371"/>
      <c r="Z27" s="371"/>
      <c r="AA27" s="371"/>
      <c r="AB27" s="371"/>
      <c r="AC27" s="371"/>
      <c r="AD27" s="371"/>
      <c r="AE27" s="371"/>
      <c r="AF27" s="371"/>
      <c r="AG27" s="371"/>
      <c r="AH27" s="371"/>
      <c r="AI27" s="371"/>
      <c r="AJ27" s="371"/>
      <c r="AK27" s="439"/>
      <c r="AL27" s="169"/>
      <c r="AM27" s="169"/>
      <c r="AN27" s="169"/>
      <c r="AO27" s="169"/>
      <c r="AP27" s="169"/>
      <c r="AQ27" s="169"/>
      <c r="AR27" s="169"/>
      <c r="AS27" s="169"/>
    </row>
    <row r="28" spans="1:45" s="8" customFormat="1" ht="18" customHeight="1" x14ac:dyDescent="0.15">
      <c r="A28" s="23" t="s">
        <v>35</v>
      </c>
      <c r="B28" s="300" t="s">
        <v>36</v>
      </c>
      <c r="C28" s="343">
        <v>14826</v>
      </c>
      <c r="D28" s="342">
        <v>0</v>
      </c>
      <c r="E28" s="342">
        <v>87</v>
      </c>
      <c r="F28" s="342">
        <v>978</v>
      </c>
      <c r="G28" s="333" t="s">
        <v>487</v>
      </c>
      <c r="H28" s="333">
        <v>0</v>
      </c>
      <c r="I28" s="333">
        <v>0</v>
      </c>
      <c r="J28" s="83">
        <f t="shared" si="5"/>
        <v>15891</v>
      </c>
      <c r="K28" s="341" t="s">
        <v>522</v>
      </c>
      <c r="L28" s="342">
        <v>0</v>
      </c>
      <c r="M28" s="342">
        <v>0</v>
      </c>
      <c r="N28" s="342">
        <v>0</v>
      </c>
      <c r="O28" s="342">
        <v>0</v>
      </c>
      <c r="P28" s="339" t="s">
        <v>487</v>
      </c>
      <c r="Q28" s="338" t="s">
        <v>487</v>
      </c>
      <c r="T28" s="169"/>
      <c r="U28" s="26" t="s">
        <v>35</v>
      </c>
      <c r="V28" s="376" t="s">
        <v>36</v>
      </c>
      <c r="W28" s="371"/>
      <c r="X28" s="371"/>
      <c r="Y28" s="371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1"/>
      <c r="AK28" s="439"/>
      <c r="AL28" s="169"/>
      <c r="AM28" s="169"/>
      <c r="AN28" s="169"/>
      <c r="AO28" s="169"/>
      <c r="AP28" s="169"/>
      <c r="AQ28" s="169"/>
      <c r="AR28" s="169"/>
      <c r="AS28" s="169"/>
    </row>
    <row r="29" spans="1:45" s="8" customFormat="1" ht="18" customHeight="1" x14ac:dyDescent="0.15">
      <c r="A29" s="23" t="s">
        <v>37</v>
      </c>
      <c r="B29" s="300" t="s">
        <v>38</v>
      </c>
      <c r="C29" s="343">
        <v>11993</v>
      </c>
      <c r="D29" s="342">
        <v>0</v>
      </c>
      <c r="E29" s="342">
        <v>58</v>
      </c>
      <c r="F29" s="342">
        <v>1299</v>
      </c>
      <c r="G29" s="333" t="s">
        <v>487</v>
      </c>
      <c r="H29" s="333">
        <v>0</v>
      </c>
      <c r="I29" s="333">
        <v>0</v>
      </c>
      <c r="J29" s="83">
        <f t="shared" si="5"/>
        <v>13350</v>
      </c>
      <c r="K29" s="341" t="s">
        <v>522</v>
      </c>
      <c r="L29" s="333" t="s">
        <v>487</v>
      </c>
      <c r="M29" s="333" t="s">
        <v>487</v>
      </c>
      <c r="N29" s="333" t="s">
        <v>487</v>
      </c>
      <c r="O29" s="333" t="s">
        <v>487</v>
      </c>
      <c r="P29" s="339" t="s">
        <v>487</v>
      </c>
      <c r="Q29" s="338" t="s">
        <v>487</v>
      </c>
      <c r="T29" s="169"/>
      <c r="U29" s="26" t="s">
        <v>37</v>
      </c>
      <c r="V29" s="376" t="s">
        <v>38</v>
      </c>
      <c r="W29" s="371"/>
      <c r="X29" s="371"/>
      <c r="Y29" s="371"/>
      <c r="Z29" s="371"/>
      <c r="AA29" s="371"/>
      <c r="AB29" s="371"/>
      <c r="AC29" s="371"/>
      <c r="AD29" s="371"/>
      <c r="AE29" s="371"/>
      <c r="AF29" s="371"/>
      <c r="AG29" s="371"/>
      <c r="AH29" s="371"/>
      <c r="AI29" s="371"/>
      <c r="AJ29" s="371"/>
      <c r="AK29" s="439"/>
      <c r="AL29" s="169"/>
      <c r="AM29" s="169"/>
      <c r="AN29" s="169"/>
      <c r="AO29" s="169"/>
      <c r="AP29" s="169"/>
      <c r="AQ29" s="169"/>
      <c r="AR29" s="169"/>
      <c r="AS29" s="169"/>
    </row>
    <row r="30" spans="1:45" s="8" customFormat="1" ht="18" customHeight="1" x14ac:dyDescent="0.15">
      <c r="A30" s="23" t="s">
        <v>39</v>
      </c>
      <c r="B30" s="300" t="s">
        <v>40</v>
      </c>
      <c r="C30" s="343">
        <v>7900</v>
      </c>
      <c r="D30" s="342">
        <v>0</v>
      </c>
      <c r="E30" s="342">
        <v>25</v>
      </c>
      <c r="F30" s="342">
        <v>165</v>
      </c>
      <c r="G30" s="333" t="s">
        <v>487</v>
      </c>
      <c r="H30" s="333">
        <v>0</v>
      </c>
      <c r="I30" s="333">
        <v>0</v>
      </c>
      <c r="J30" s="83">
        <f t="shared" si="5"/>
        <v>8090</v>
      </c>
      <c r="K30" s="341" t="s">
        <v>522</v>
      </c>
      <c r="L30" s="333" t="s">
        <v>487</v>
      </c>
      <c r="M30" s="333" t="s">
        <v>487</v>
      </c>
      <c r="N30" s="333" t="s">
        <v>487</v>
      </c>
      <c r="O30" s="333" t="s">
        <v>487</v>
      </c>
      <c r="P30" s="339" t="s">
        <v>487</v>
      </c>
      <c r="Q30" s="338" t="s">
        <v>487</v>
      </c>
      <c r="T30" s="169"/>
      <c r="U30" s="26" t="s">
        <v>39</v>
      </c>
      <c r="V30" s="376" t="s">
        <v>40</v>
      </c>
      <c r="W30" s="371"/>
      <c r="X30" s="371"/>
      <c r="Y30" s="371"/>
      <c r="Z30" s="371"/>
      <c r="AA30" s="371"/>
      <c r="AB30" s="371"/>
      <c r="AC30" s="371"/>
      <c r="AD30" s="371"/>
      <c r="AE30" s="371"/>
      <c r="AF30" s="371"/>
      <c r="AG30" s="371"/>
      <c r="AH30" s="371"/>
      <c r="AI30" s="371"/>
      <c r="AJ30" s="371"/>
      <c r="AK30" s="439"/>
      <c r="AL30" s="169"/>
      <c r="AM30" s="169"/>
      <c r="AN30" s="169"/>
      <c r="AO30" s="169"/>
      <c r="AP30" s="169"/>
      <c r="AQ30" s="169"/>
      <c r="AR30" s="169"/>
      <c r="AS30" s="169"/>
    </row>
    <row r="31" spans="1:45" s="8" customFormat="1" ht="18" customHeight="1" x14ac:dyDescent="0.15">
      <c r="A31" s="23" t="s">
        <v>41</v>
      </c>
      <c r="B31" s="300" t="s">
        <v>42</v>
      </c>
      <c r="C31" s="343">
        <v>6734</v>
      </c>
      <c r="D31" s="342">
        <v>0</v>
      </c>
      <c r="E31" s="342">
        <v>17</v>
      </c>
      <c r="F31" s="342">
        <v>3806</v>
      </c>
      <c r="G31" s="333" t="s">
        <v>487</v>
      </c>
      <c r="H31" s="333">
        <v>0</v>
      </c>
      <c r="I31" s="333">
        <v>0</v>
      </c>
      <c r="J31" s="83">
        <f t="shared" si="5"/>
        <v>10557</v>
      </c>
      <c r="K31" s="341" t="s">
        <v>522</v>
      </c>
      <c r="L31" s="333" t="s">
        <v>487</v>
      </c>
      <c r="M31" s="333" t="s">
        <v>487</v>
      </c>
      <c r="N31" s="333" t="s">
        <v>487</v>
      </c>
      <c r="O31" s="333" t="s">
        <v>487</v>
      </c>
      <c r="P31" s="339" t="s">
        <v>487</v>
      </c>
      <c r="Q31" s="338" t="s">
        <v>487</v>
      </c>
      <c r="T31" s="169"/>
      <c r="U31" s="26" t="s">
        <v>41</v>
      </c>
      <c r="V31" s="376" t="s">
        <v>42</v>
      </c>
      <c r="W31" s="371"/>
      <c r="X31" s="371"/>
      <c r="Y31" s="371"/>
      <c r="Z31" s="371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439"/>
      <c r="AL31" s="169"/>
      <c r="AM31" s="169"/>
      <c r="AN31" s="169"/>
      <c r="AO31" s="169"/>
      <c r="AP31" s="169"/>
      <c r="AQ31" s="169"/>
      <c r="AR31" s="169"/>
      <c r="AS31" s="169"/>
    </row>
    <row r="32" spans="1:45" s="8" customFormat="1" ht="18" customHeight="1" x14ac:dyDescent="0.15">
      <c r="A32" s="23" t="s">
        <v>43</v>
      </c>
      <c r="B32" s="300" t="s">
        <v>44</v>
      </c>
      <c r="C32" s="343">
        <v>25007</v>
      </c>
      <c r="D32" s="342">
        <v>1</v>
      </c>
      <c r="E32" s="342">
        <v>120</v>
      </c>
      <c r="F32" s="342">
        <v>2683</v>
      </c>
      <c r="G32" s="333" t="s">
        <v>487</v>
      </c>
      <c r="H32" s="333">
        <v>0</v>
      </c>
      <c r="I32" s="333">
        <v>0</v>
      </c>
      <c r="J32" s="83">
        <f t="shared" si="5"/>
        <v>27811</v>
      </c>
      <c r="K32" s="341" t="s">
        <v>522</v>
      </c>
      <c r="L32" s="342">
        <v>0</v>
      </c>
      <c r="M32" s="342">
        <v>0</v>
      </c>
      <c r="N32" s="342">
        <v>0</v>
      </c>
      <c r="O32" s="342">
        <v>0</v>
      </c>
      <c r="P32" s="339" t="s">
        <v>26</v>
      </c>
      <c r="Q32" s="338" t="s">
        <v>26</v>
      </c>
      <c r="T32" s="169"/>
      <c r="U32" s="26" t="s">
        <v>43</v>
      </c>
      <c r="V32" s="376" t="s">
        <v>44</v>
      </c>
      <c r="W32" s="371"/>
      <c r="X32" s="371"/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439"/>
      <c r="AL32" s="169"/>
      <c r="AM32" s="169"/>
      <c r="AN32" s="169"/>
      <c r="AO32" s="169"/>
      <c r="AP32" s="169"/>
      <c r="AQ32" s="169"/>
      <c r="AR32" s="169"/>
      <c r="AS32" s="169"/>
    </row>
    <row r="33" spans="1:45" s="8" customFormat="1" ht="18" customHeight="1" x14ac:dyDescent="0.15">
      <c r="A33" s="23" t="s">
        <v>45</v>
      </c>
      <c r="B33" s="300" t="s">
        <v>46</v>
      </c>
      <c r="C33" s="343">
        <v>6001</v>
      </c>
      <c r="D33" s="342">
        <v>1</v>
      </c>
      <c r="E33" s="342">
        <v>40</v>
      </c>
      <c r="F33" s="342">
        <v>624</v>
      </c>
      <c r="G33" s="333" t="s">
        <v>487</v>
      </c>
      <c r="H33" s="333">
        <v>0</v>
      </c>
      <c r="I33" s="333">
        <v>0</v>
      </c>
      <c r="J33" s="83">
        <f t="shared" si="5"/>
        <v>6666</v>
      </c>
      <c r="K33" s="341" t="s">
        <v>459</v>
      </c>
      <c r="L33" s="333" t="s">
        <v>487</v>
      </c>
      <c r="M33" s="333" t="s">
        <v>487</v>
      </c>
      <c r="N33" s="333" t="s">
        <v>487</v>
      </c>
      <c r="O33" s="333" t="s">
        <v>487</v>
      </c>
      <c r="P33" s="339" t="s">
        <v>487</v>
      </c>
      <c r="Q33" s="338" t="s">
        <v>487</v>
      </c>
      <c r="T33" s="169"/>
      <c r="U33" s="26" t="s">
        <v>45</v>
      </c>
      <c r="V33" s="376" t="s">
        <v>46</v>
      </c>
      <c r="W33" s="371"/>
      <c r="X33" s="371"/>
      <c r="Y33" s="371"/>
      <c r="Z33" s="371"/>
      <c r="AA33" s="371"/>
      <c r="AB33" s="371"/>
      <c r="AC33" s="371"/>
      <c r="AD33" s="371"/>
      <c r="AE33" s="371"/>
      <c r="AF33" s="371"/>
      <c r="AG33" s="371"/>
      <c r="AH33" s="371"/>
      <c r="AI33" s="371"/>
      <c r="AJ33" s="371"/>
      <c r="AK33" s="439"/>
      <c r="AL33" s="169"/>
      <c r="AM33" s="169"/>
      <c r="AN33" s="169"/>
      <c r="AO33" s="169"/>
      <c r="AP33" s="169"/>
      <c r="AQ33" s="169"/>
      <c r="AR33" s="169"/>
      <c r="AS33" s="169"/>
    </row>
    <row r="34" spans="1:45" s="8" customFormat="1" ht="18" customHeight="1" x14ac:dyDescent="0.15">
      <c r="A34" s="23" t="s">
        <v>47</v>
      </c>
      <c r="B34" s="300" t="s">
        <v>48</v>
      </c>
      <c r="C34" s="343">
        <v>1083</v>
      </c>
      <c r="D34" s="342">
        <v>0</v>
      </c>
      <c r="E34" s="342">
        <v>6</v>
      </c>
      <c r="F34" s="342">
        <v>155</v>
      </c>
      <c r="G34" s="333" t="s">
        <v>487</v>
      </c>
      <c r="H34" s="333">
        <v>0</v>
      </c>
      <c r="I34" s="333">
        <v>0</v>
      </c>
      <c r="J34" s="83">
        <f t="shared" si="5"/>
        <v>1244</v>
      </c>
      <c r="K34" s="341" t="s">
        <v>459</v>
      </c>
      <c r="L34" s="333" t="s">
        <v>487</v>
      </c>
      <c r="M34" s="333" t="s">
        <v>487</v>
      </c>
      <c r="N34" s="333" t="s">
        <v>487</v>
      </c>
      <c r="O34" s="333" t="s">
        <v>487</v>
      </c>
      <c r="P34" s="339" t="s">
        <v>487</v>
      </c>
      <c r="Q34" s="338" t="s">
        <v>487</v>
      </c>
      <c r="T34" s="169"/>
      <c r="U34" s="26" t="s">
        <v>47</v>
      </c>
      <c r="V34" s="376" t="s">
        <v>48</v>
      </c>
      <c r="W34" s="371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371"/>
      <c r="AK34" s="439"/>
      <c r="AL34" s="169"/>
      <c r="AM34" s="169"/>
      <c r="AN34" s="169"/>
      <c r="AO34" s="169"/>
      <c r="AP34" s="169"/>
      <c r="AQ34" s="169"/>
      <c r="AR34" s="169"/>
      <c r="AS34" s="169"/>
    </row>
    <row r="35" spans="1:45" s="8" customFormat="1" ht="18" customHeight="1" x14ac:dyDescent="0.15">
      <c r="A35" s="23" t="s">
        <v>49</v>
      </c>
      <c r="B35" s="300" t="s">
        <v>50</v>
      </c>
      <c r="C35" s="343">
        <v>7441</v>
      </c>
      <c r="D35" s="342">
        <v>0</v>
      </c>
      <c r="E35" s="342">
        <v>10</v>
      </c>
      <c r="F35" s="342">
        <v>601</v>
      </c>
      <c r="G35" s="333" t="s">
        <v>487</v>
      </c>
      <c r="H35" s="333">
        <v>0</v>
      </c>
      <c r="I35" s="333">
        <v>0</v>
      </c>
      <c r="J35" s="83">
        <f t="shared" si="5"/>
        <v>8052</v>
      </c>
      <c r="K35" s="341" t="s">
        <v>459</v>
      </c>
      <c r="L35" s="342">
        <v>11</v>
      </c>
      <c r="M35" s="342">
        <v>22</v>
      </c>
      <c r="N35" s="342">
        <v>8</v>
      </c>
      <c r="O35" s="342">
        <v>0</v>
      </c>
      <c r="P35" s="339" t="s">
        <v>26</v>
      </c>
      <c r="Q35" s="338" t="s">
        <v>26</v>
      </c>
      <c r="T35" s="169"/>
      <c r="U35" s="26" t="s">
        <v>49</v>
      </c>
      <c r="V35" s="376" t="s">
        <v>50</v>
      </c>
      <c r="W35" s="371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439"/>
      <c r="AL35" s="169"/>
      <c r="AM35" s="169"/>
      <c r="AN35" s="169"/>
      <c r="AO35" s="169"/>
      <c r="AP35" s="169"/>
      <c r="AQ35" s="169"/>
      <c r="AR35" s="169"/>
      <c r="AS35" s="169"/>
    </row>
    <row r="36" spans="1:45" s="8" customFormat="1" ht="18" customHeight="1" x14ac:dyDescent="0.15">
      <c r="A36" s="23" t="s">
        <v>51</v>
      </c>
      <c r="B36" s="300" t="s">
        <v>52</v>
      </c>
      <c r="C36" s="343">
        <v>3092</v>
      </c>
      <c r="D36" s="342">
        <v>1</v>
      </c>
      <c r="E36" s="342">
        <v>12</v>
      </c>
      <c r="F36" s="342">
        <v>985</v>
      </c>
      <c r="G36" s="333" t="s">
        <v>487</v>
      </c>
      <c r="H36" s="333">
        <v>0</v>
      </c>
      <c r="I36" s="333">
        <v>0</v>
      </c>
      <c r="J36" s="83">
        <f t="shared" si="5"/>
        <v>4090</v>
      </c>
      <c r="K36" s="341" t="s">
        <v>459</v>
      </c>
      <c r="L36" s="333" t="s">
        <v>487</v>
      </c>
      <c r="M36" s="333" t="s">
        <v>487</v>
      </c>
      <c r="N36" s="333" t="s">
        <v>487</v>
      </c>
      <c r="O36" s="333" t="s">
        <v>487</v>
      </c>
      <c r="P36" s="339" t="s">
        <v>487</v>
      </c>
      <c r="Q36" s="338" t="s">
        <v>487</v>
      </c>
      <c r="T36" s="169"/>
      <c r="U36" s="26" t="s">
        <v>51</v>
      </c>
      <c r="V36" s="376" t="s">
        <v>52</v>
      </c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1"/>
      <c r="AK36" s="439"/>
      <c r="AL36" s="169"/>
      <c r="AM36" s="169"/>
      <c r="AN36" s="169"/>
      <c r="AO36" s="169"/>
      <c r="AP36" s="169"/>
      <c r="AQ36" s="169"/>
      <c r="AR36" s="169"/>
      <c r="AS36" s="169"/>
    </row>
    <row r="37" spans="1:45" s="8" customFormat="1" ht="18" customHeight="1" x14ac:dyDescent="0.15">
      <c r="A37" s="23" t="s">
        <v>53</v>
      </c>
      <c r="B37" s="300" t="s">
        <v>54</v>
      </c>
      <c r="C37" s="343">
        <v>11780</v>
      </c>
      <c r="D37" s="342">
        <v>1</v>
      </c>
      <c r="E37" s="342">
        <v>39</v>
      </c>
      <c r="F37" s="342">
        <v>784</v>
      </c>
      <c r="G37" s="333" t="s">
        <v>487</v>
      </c>
      <c r="H37" s="333">
        <v>0</v>
      </c>
      <c r="I37" s="333">
        <v>0</v>
      </c>
      <c r="J37" s="83">
        <f t="shared" si="5"/>
        <v>12604</v>
      </c>
      <c r="K37" s="341" t="s">
        <v>459</v>
      </c>
      <c r="L37" s="333" t="s">
        <v>487</v>
      </c>
      <c r="M37" s="333" t="s">
        <v>487</v>
      </c>
      <c r="N37" s="333" t="s">
        <v>487</v>
      </c>
      <c r="O37" s="333" t="s">
        <v>487</v>
      </c>
      <c r="P37" s="339" t="s">
        <v>487</v>
      </c>
      <c r="Q37" s="338" t="s">
        <v>487</v>
      </c>
      <c r="T37" s="169"/>
      <c r="U37" s="26" t="s">
        <v>53</v>
      </c>
      <c r="V37" s="376" t="s">
        <v>54</v>
      </c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I37" s="371"/>
      <c r="AJ37" s="371"/>
      <c r="AK37" s="439"/>
      <c r="AL37" s="169"/>
      <c r="AM37" s="169"/>
      <c r="AN37" s="169"/>
      <c r="AO37" s="169"/>
      <c r="AP37" s="169"/>
      <c r="AQ37" s="169"/>
      <c r="AR37" s="169"/>
      <c r="AS37" s="169"/>
    </row>
    <row r="38" spans="1:45" s="8" customFormat="1" ht="18" customHeight="1" x14ac:dyDescent="0.15">
      <c r="A38" s="23" t="s">
        <v>55</v>
      </c>
      <c r="B38" s="300" t="s">
        <v>56</v>
      </c>
      <c r="C38" s="343">
        <v>31229</v>
      </c>
      <c r="D38" s="342">
        <v>0</v>
      </c>
      <c r="E38" s="342">
        <v>170</v>
      </c>
      <c r="F38" s="342">
        <v>10424</v>
      </c>
      <c r="G38" s="333" t="s">
        <v>487</v>
      </c>
      <c r="H38" s="333">
        <v>0</v>
      </c>
      <c r="I38" s="333">
        <v>0</v>
      </c>
      <c r="J38" s="83">
        <f t="shared" si="5"/>
        <v>41823</v>
      </c>
      <c r="K38" s="341" t="s">
        <v>459</v>
      </c>
      <c r="L38" s="342">
        <v>0</v>
      </c>
      <c r="M38" s="342">
        <v>0</v>
      </c>
      <c r="N38" s="342">
        <v>0</v>
      </c>
      <c r="O38" s="342">
        <v>0</v>
      </c>
      <c r="P38" s="339" t="s">
        <v>26</v>
      </c>
      <c r="Q38" s="338" t="s">
        <v>487</v>
      </c>
      <c r="T38" s="169"/>
      <c r="U38" s="26" t="s">
        <v>55</v>
      </c>
      <c r="V38" s="376" t="s">
        <v>56</v>
      </c>
      <c r="W38" s="371"/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439"/>
      <c r="AL38" s="169"/>
      <c r="AM38" s="169"/>
      <c r="AN38" s="169"/>
      <c r="AO38" s="169"/>
      <c r="AP38" s="169"/>
      <c r="AQ38" s="169"/>
      <c r="AR38" s="169"/>
      <c r="AS38" s="169"/>
    </row>
    <row r="39" spans="1:45" s="8" customFormat="1" ht="18" customHeight="1" x14ac:dyDescent="0.15">
      <c r="A39" s="23" t="s">
        <v>57</v>
      </c>
      <c r="B39" s="300" t="s">
        <v>58</v>
      </c>
      <c r="C39" s="343">
        <v>2259</v>
      </c>
      <c r="D39" s="342">
        <v>0</v>
      </c>
      <c r="E39" s="342">
        <v>12</v>
      </c>
      <c r="F39" s="342">
        <v>273</v>
      </c>
      <c r="G39" s="333" t="s">
        <v>487</v>
      </c>
      <c r="H39" s="333">
        <v>0</v>
      </c>
      <c r="I39" s="333">
        <v>0</v>
      </c>
      <c r="J39" s="83">
        <f t="shared" si="5"/>
        <v>2544</v>
      </c>
      <c r="K39" s="341" t="s">
        <v>459</v>
      </c>
      <c r="L39" s="333" t="s">
        <v>487</v>
      </c>
      <c r="M39" s="333" t="s">
        <v>487</v>
      </c>
      <c r="N39" s="333" t="s">
        <v>487</v>
      </c>
      <c r="O39" s="333" t="s">
        <v>487</v>
      </c>
      <c r="P39" s="339" t="s">
        <v>487</v>
      </c>
      <c r="Q39" s="338" t="s">
        <v>487</v>
      </c>
      <c r="T39" s="169"/>
      <c r="U39" s="26" t="s">
        <v>57</v>
      </c>
      <c r="V39" s="376" t="s">
        <v>58</v>
      </c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439"/>
      <c r="AL39" s="169"/>
      <c r="AM39" s="169"/>
      <c r="AN39" s="169"/>
      <c r="AO39" s="169"/>
      <c r="AP39" s="169"/>
      <c r="AQ39" s="169"/>
      <c r="AR39" s="169"/>
      <c r="AS39" s="169"/>
    </row>
    <row r="40" spans="1:45" s="8" customFormat="1" ht="18" customHeight="1" x14ac:dyDescent="0.15">
      <c r="A40" s="23" t="s">
        <v>59</v>
      </c>
      <c r="B40" s="300" t="s">
        <v>60</v>
      </c>
      <c r="C40" s="343">
        <v>36468</v>
      </c>
      <c r="D40" s="342">
        <v>1</v>
      </c>
      <c r="E40" s="342">
        <v>101</v>
      </c>
      <c r="F40" s="342">
        <v>13589</v>
      </c>
      <c r="G40" s="333" t="s">
        <v>487</v>
      </c>
      <c r="H40" s="333">
        <v>0</v>
      </c>
      <c r="I40" s="333">
        <v>0</v>
      </c>
      <c r="J40" s="83">
        <f t="shared" si="5"/>
        <v>50159</v>
      </c>
      <c r="K40" s="341" t="s">
        <v>459</v>
      </c>
      <c r="L40" s="342">
        <v>0</v>
      </c>
      <c r="M40" s="342">
        <v>0</v>
      </c>
      <c r="N40" s="342">
        <v>0</v>
      </c>
      <c r="O40" s="342">
        <v>0</v>
      </c>
      <c r="P40" s="339" t="s">
        <v>26</v>
      </c>
      <c r="Q40" s="338" t="s">
        <v>487</v>
      </c>
      <c r="T40" s="169"/>
      <c r="U40" s="26" t="s">
        <v>59</v>
      </c>
      <c r="V40" s="376" t="s">
        <v>60</v>
      </c>
      <c r="W40" s="371"/>
      <c r="X40" s="371"/>
      <c r="Y40" s="371"/>
      <c r="Z40" s="371"/>
      <c r="AA40" s="371"/>
      <c r="AB40" s="371"/>
      <c r="AC40" s="371"/>
      <c r="AD40" s="371"/>
      <c r="AE40" s="371"/>
      <c r="AF40" s="371"/>
      <c r="AG40" s="371"/>
      <c r="AH40" s="371"/>
      <c r="AI40" s="371"/>
      <c r="AJ40" s="371"/>
      <c r="AK40" s="439"/>
      <c r="AL40" s="169"/>
      <c r="AM40" s="169"/>
      <c r="AN40" s="169"/>
      <c r="AO40" s="169"/>
      <c r="AP40" s="169"/>
      <c r="AQ40" s="169"/>
      <c r="AR40" s="169"/>
      <c r="AS40" s="169"/>
    </row>
    <row r="41" spans="1:45" s="8" customFormat="1" ht="18" customHeight="1" x14ac:dyDescent="0.15">
      <c r="A41" s="23" t="s">
        <v>61</v>
      </c>
      <c r="B41" s="300" t="s">
        <v>62</v>
      </c>
      <c r="C41" s="343">
        <v>15562</v>
      </c>
      <c r="D41" s="342">
        <v>0</v>
      </c>
      <c r="E41" s="342">
        <v>11</v>
      </c>
      <c r="F41" s="342">
        <v>747</v>
      </c>
      <c r="G41" s="333" t="s">
        <v>487</v>
      </c>
      <c r="H41" s="333">
        <v>0</v>
      </c>
      <c r="I41" s="333">
        <v>0</v>
      </c>
      <c r="J41" s="83">
        <f t="shared" si="5"/>
        <v>16320</v>
      </c>
      <c r="K41" s="341" t="s">
        <v>459</v>
      </c>
      <c r="L41" s="333" t="s">
        <v>487</v>
      </c>
      <c r="M41" s="333" t="s">
        <v>487</v>
      </c>
      <c r="N41" s="333" t="s">
        <v>487</v>
      </c>
      <c r="O41" s="333" t="s">
        <v>487</v>
      </c>
      <c r="P41" s="339" t="s">
        <v>487</v>
      </c>
      <c r="Q41" s="338" t="s">
        <v>487</v>
      </c>
      <c r="T41" s="169"/>
      <c r="U41" s="26" t="s">
        <v>61</v>
      </c>
      <c r="V41" s="376" t="s">
        <v>62</v>
      </c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439"/>
      <c r="AL41" s="169"/>
      <c r="AM41" s="169"/>
      <c r="AN41" s="169"/>
      <c r="AO41" s="169"/>
      <c r="AP41" s="169"/>
      <c r="AQ41" s="169"/>
      <c r="AR41" s="169"/>
      <c r="AS41" s="169"/>
    </row>
    <row r="42" spans="1:45" s="8" customFormat="1" ht="18" customHeight="1" x14ac:dyDescent="0.15">
      <c r="A42" s="23" t="s">
        <v>63</v>
      </c>
      <c r="B42" s="300" t="s">
        <v>476</v>
      </c>
      <c r="C42" s="343">
        <v>24176</v>
      </c>
      <c r="D42" s="342">
        <v>0</v>
      </c>
      <c r="E42" s="342">
        <v>142</v>
      </c>
      <c r="F42" s="342">
        <v>2083</v>
      </c>
      <c r="G42" s="333" t="s">
        <v>487</v>
      </c>
      <c r="H42" s="333">
        <v>0</v>
      </c>
      <c r="I42" s="333">
        <v>0</v>
      </c>
      <c r="J42" s="83">
        <f t="shared" si="5"/>
        <v>26401</v>
      </c>
      <c r="K42" s="341" t="s">
        <v>459</v>
      </c>
      <c r="L42" s="342">
        <v>0</v>
      </c>
      <c r="M42" s="342">
        <v>0</v>
      </c>
      <c r="N42" s="342">
        <v>0</v>
      </c>
      <c r="O42" s="342">
        <v>0</v>
      </c>
      <c r="P42" s="339" t="s">
        <v>26</v>
      </c>
      <c r="Q42" s="338" t="s">
        <v>487</v>
      </c>
      <c r="T42" s="169"/>
      <c r="U42" s="26" t="s">
        <v>63</v>
      </c>
      <c r="V42" s="376" t="s">
        <v>476</v>
      </c>
      <c r="W42" s="371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439"/>
      <c r="AL42" s="169"/>
      <c r="AM42" s="169"/>
      <c r="AN42" s="169"/>
      <c r="AO42" s="169"/>
      <c r="AP42" s="169"/>
      <c r="AQ42" s="169"/>
      <c r="AR42" s="169"/>
      <c r="AS42" s="169"/>
    </row>
    <row r="43" spans="1:45" s="8" customFormat="1" ht="18" customHeight="1" x14ac:dyDescent="0.15">
      <c r="A43" s="23" t="s">
        <v>475</v>
      </c>
      <c r="B43" s="300" t="s">
        <v>64</v>
      </c>
      <c r="C43" s="343">
        <v>25273</v>
      </c>
      <c r="D43" s="342">
        <v>0</v>
      </c>
      <c r="E43" s="342">
        <v>183</v>
      </c>
      <c r="F43" s="342">
        <v>3789</v>
      </c>
      <c r="G43" s="333" t="s">
        <v>487</v>
      </c>
      <c r="H43" s="333">
        <v>0</v>
      </c>
      <c r="I43" s="333">
        <v>0</v>
      </c>
      <c r="J43" s="107">
        <f t="shared" si="5"/>
        <v>29245</v>
      </c>
      <c r="K43" s="341" t="s">
        <v>459</v>
      </c>
      <c r="L43" s="333" t="s">
        <v>487</v>
      </c>
      <c r="M43" s="333" t="s">
        <v>487</v>
      </c>
      <c r="N43" s="333" t="s">
        <v>487</v>
      </c>
      <c r="O43" s="333" t="s">
        <v>487</v>
      </c>
      <c r="P43" s="339" t="s">
        <v>487</v>
      </c>
      <c r="Q43" s="338" t="s">
        <v>487</v>
      </c>
      <c r="T43" s="169"/>
      <c r="U43" s="26" t="s">
        <v>475</v>
      </c>
      <c r="V43" s="376" t="s">
        <v>64</v>
      </c>
      <c r="W43" s="371"/>
      <c r="X43" s="371"/>
      <c r="Y43" s="371"/>
      <c r="Z43" s="371"/>
      <c r="AA43" s="371"/>
      <c r="AB43" s="371"/>
      <c r="AC43" s="371"/>
      <c r="AD43" s="371"/>
      <c r="AE43" s="371"/>
      <c r="AF43" s="371"/>
      <c r="AG43" s="371"/>
      <c r="AH43" s="371"/>
      <c r="AI43" s="371"/>
      <c r="AJ43" s="371"/>
      <c r="AK43" s="439"/>
      <c r="AL43" s="169"/>
      <c r="AM43" s="169"/>
      <c r="AN43" s="169"/>
      <c r="AO43" s="169"/>
      <c r="AP43" s="169"/>
      <c r="AQ43" s="169"/>
      <c r="AR43" s="169"/>
      <c r="AS43" s="169"/>
    </row>
    <row r="44" spans="1:45" s="14" customFormat="1" ht="18" customHeight="1" x14ac:dyDescent="0.15">
      <c r="A44" s="28" t="s">
        <v>65</v>
      </c>
      <c r="B44" s="29" t="s">
        <v>66</v>
      </c>
      <c r="C44" s="139">
        <f t="shared" ref="C44:O44" si="6">SUM(C45:C53)</f>
        <v>35361</v>
      </c>
      <c r="D44" s="138">
        <f t="shared" si="6"/>
        <v>0</v>
      </c>
      <c r="E44" s="137">
        <f t="shared" si="6"/>
        <v>48</v>
      </c>
      <c r="F44" s="138">
        <f t="shared" si="6"/>
        <v>16146</v>
      </c>
      <c r="G44" s="137">
        <f t="shared" si="6"/>
        <v>0</v>
      </c>
      <c r="H44" s="138">
        <f t="shared" si="6"/>
        <v>0</v>
      </c>
      <c r="I44" s="137">
        <f t="shared" si="6"/>
        <v>0</v>
      </c>
      <c r="J44" s="167">
        <f t="shared" si="6"/>
        <v>51555</v>
      </c>
      <c r="K44" s="139">
        <f t="shared" si="6"/>
        <v>32</v>
      </c>
      <c r="L44" s="138">
        <f t="shared" si="6"/>
        <v>1</v>
      </c>
      <c r="M44" s="137">
        <f t="shared" si="6"/>
        <v>2</v>
      </c>
      <c r="N44" s="138">
        <f t="shared" si="6"/>
        <v>403</v>
      </c>
      <c r="O44" s="137">
        <f t="shared" si="6"/>
        <v>0</v>
      </c>
      <c r="P44" s="340"/>
      <c r="Q44" s="273"/>
      <c r="T44" s="143"/>
      <c r="U44" s="28" t="s">
        <v>65</v>
      </c>
      <c r="V44" s="391" t="s">
        <v>66</v>
      </c>
      <c r="W44" s="425">
        <f t="shared" ref="W44:AK44" si="7">C44</f>
        <v>35361</v>
      </c>
      <c r="X44" s="425">
        <f t="shared" si="7"/>
        <v>0</v>
      </c>
      <c r="Y44" s="425">
        <f t="shared" si="7"/>
        <v>48</v>
      </c>
      <c r="Z44" s="425">
        <f t="shared" si="7"/>
        <v>16146</v>
      </c>
      <c r="AA44" s="425">
        <f t="shared" si="7"/>
        <v>0</v>
      </c>
      <c r="AB44" s="425">
        <f t="shared" si="7"/>
        <v>0</v>
      </c>
      <c r="AC44" s="425">
        <f t="shared" si="7"/>
        <v>0</v>
      </c>
      <c r="AD44" s="425">
        <f t="shared" si="7"/>
        <v>51555</v>
      </c>
      <c r="AE44" s="425">
        <f t="shared" si="7"/>
        <v>32</v>
      </c>
      <c r="AF44" s="425">
        <f t="shared" si="7"/>
        <v>1</v>
      </c>
      <c r="AG44" s="425">
        <f t="shared" si="7"/>
        <v>2</v>
      </c>
      <c r="AH44" s="425">
        <f t="shared" si="7"/>
        <v>403</v>
      </c>
      <c r="AI44" s="425">
        <f t="shared" si="7"/>
        <v>0</v>
      </c>
      <c r="AJ44" s="425">
        <f t="shared" si="7"/>
        <v>0</v>
      </c>
      <c r="AK44" s="443">
        <f t="shared" si="7"/>
        <v>0</v>
      </c>
      <c r="AL44" s="143"/>
      <c r="AM44" s="143"/>
      <c r="AN44" s="143"/>
      <c r="AO44" s="143"/>
      <c r="AP44" s="143"/>
      <c r="AQ44" s="143"/>
      <c r="AR44" s="143"/>
      <c r="AS44" s="143"/>
    </row>
    <row r="45" spans="1:45" ht="18" customHeight="1" x14ac:dyDescent="0.15">
      <c r="A45" s="30" t="s">
        <v>67</v>
      </c>
      <c r="B45" s="24" t="s">
        <v>66</v>
      </c>
      <c r="C45" s="113">
        <v>22619</v>
      </c>
      <c r="D45" s="112">
        <v>0</v>
      </c>
      <c r="E45" s="98">
        <v>15</v>
      </c>
      <c r="F45" s="112">
        <v>9424</v>
      </c>
      <c r="G45" s="98">
        <v>0</v>
      </c>
      <c r="H45" s="98">
        <v>0</v>
      </c>
      <c r="I45" s="98">
        <v>0</v>
      </c>
      <c r="J45" s="84">
        <f t="shared" ref="J45:J53" si="8">SUM(C45:I45)</f>
        <v>32058</v>
      </c>
      <c r="K45" s="113">
        <v>32</v>
      </c>
      <c r="L45" s="112">
        <v>1</v>
      </c>
      <c r="M45" s="98">
        <v>2</v>
      </c>
      <c r="N45" s="112">
        <v>403</v>
      </c>
      <c r="O45" s="98">
        <v>0</v>
      </c>
      <c r="P45" s="296" t="s">
        <v>26</v>
      </c>
      <c r="Q45" s="259" t="s">
        <v>26</v>
      </c>
      <c r="T45" s="62"/>
      <c r="U45" s="392" t="s">
        <v>67</v>
      </c>
      <c r="V45" s="390" t="s">
        <v>66</v>
      </c>
      <c r="W45" s="371"/>
      <c r="X45" s="371"/>
      <c r="Y45" s="371"/>
      <c r="Z45" s="371"/>
      <c r="AA45" s="371"/>
      <c r="AB45" s="371"/>
      <c r="AC45" s="371"/>
      <c r="AD45" s="371"/>
      <c r="AE45" s="371"/>
      <c r="AF45" s="371"/>
      <c r="AG45" s="371"/>
      <c r="AH45" s="371"/>
      <c r="AI45" s="371"/>
      <c r="AJ45" s="371"/>
      <c r="AK45" s="439"/>
      <c r="AL45" s="62"/>
      <c r="AM45" s="62"/>
      <c r="AN45" s="62"/>
      <c r="AO45" s="62"/>
      <c r="AP45" s="62"/>
      <c r="AQ45" s="62"/>
      <c r="AR45" s="62"/>
      <c r="AS45" s="62"/>
    </row>
    <row r="46" spans="1:45" ht="18" customHeight="1" x14ac:dyDescent="0.15">
      <c r="A46" s="30" t="s">
        <v>68</v>
      </c>
      <c r="B46" s="24" t="s">
        <v>69</v>
      </c>
      <c r="C46" s="113">
        <v>1484</v>
      </c>
      <c r="D46" s="112">
        <v>0</v>
      </c>
      <c r="E46" s="98">
        <v>2</v>
      </c>
      <c r="F46" s="112">
        <v>232</v>
      </c>
      <c r="G46" s="98">
        <v>0</v>
      </c>
      <c r="H46" s="98">
        <v>0</v>
      </c>
      <c r="I46" s="98">
        <v>0</v>
      </c>
      <c r="J46" s="84">
        <f t="shared" si="8"/>
        <v>1718</v>
      </c>
      <c r="K46" s="113">
        <v>0</v>
      </c>
      <c r="L46" s="112">
        <v>0</v>
      </c>
      <c r="M46" s="98">
        <v>0</v>
      </c>
      <c r="N46" s="112">
        <v>0</v>
      </c>
      <c r="O46" s="98">
        <v>0</v>
      </c>
      <c r="P46" s="296" t="s">
        <v>487</v>
      </c>
      <c r="Q46" s="259" t="s">
        <v>487</v>
      </c>
      <c r="T46" s="62"/>
      <c r="U46" s="392" t="s">
        <v>68</v>
      </c>
      <c r="V46" s="390" t="s">
        <v>69</v>
      </c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439"/>
      <c r="AL46" s="62"/>
      <c r="AM46" s="62"/>
      <c r="AN46" s="62"/>
      <c r="AO46" s="62"/>
      <c r="AP46" s="62"/>
      <c r="AQ46" s="62"/>
      <c r="AR46" s="62"/>
      <c r="AS46" s="62"/>
    </row>
    <row r="47" spans="1:45" ht="18" customHeight="1" x14ac:dyDescent="0.15">
      <c r="A47" s="30" t="s">
        <v>70</v>
      </c>
      <c r="B47" s="24" t="s">
        <v>71</v>
      </c>
      <c r="C47" s="113">
        <v>8915</v>
      </c>
      <c r="D47" s="112">
        <v>0</v>
      </c>
      <c r="E47" s="98">
        <v>5</v>
      </c>
      <c r="F47" s="112">
        <v>5885</v>
      </c>
      <c r="G47" s="98">
        <v>0</v>
      </c>
      <c r="H47" s="98">
        <v>0</v>
      </c>
      <c r="I47" s="98">
        <v>0</v>
      </c>
      <c r="J47" s="84">
        <f t="shared" si="8"/>
        <v>14805</v>
      </c>
      <c r="K47" s="113">
        <v>0</v>
      </c>
      <c r="L47" s="112">
        <v>0</v>
      </c>
      <c r="M47" s="98">
        <v>0</v>
      </c>
      <c r="N47" s="112">
        <v>0</v>
      </c>
      <c r="O47" s="98">
        <v>0</v>
      </c>
      <c r="P47" s="296" t="s">
        <v>487</v>
      </c>
      <c r="Q47" s="259" t="s">
        <v>487</v>
      </c>
      <c r="T47" s="62"/>
      <c r="U47" s="392" t="s">
        <v>70</v>
      </c>
      <c r="V47" s="390" t="s">
        <v>71</v>
      </c>
      <c r="W47" s="371"/>
      <c r="X47" s="371"/>
      <c r="Y47" s="371"/>
      <c r="Z47" s="371"/>
      <c r="AA47" s="371"/>
      <c r="AB47" s="371"/>
      <c r="AC47" s="371"/>
      <c r="AD47" s="371"/>
      <c r="AE47" s="371"/>
      <c r="AF47" s="371"/>
      <c r="AG47" s="371"/>
      <c r="AH47" s="371"/>
      <c r="AI47" s="371"/>
      <c r="AJ47" s="371"/>
      <c r="AK47" s="439"/>
      <c r="AL47" s="62"/>
      <c r="AM47" s="62"/>
      <c r="AN47" s="62"/>
      <c r="AO47" s="62"/>
      <c r="AP47" s="62"/>
      <c r="AQ47" s="62"/>
      <c r="AR47" s="62"/>
      <c r="AS47" s="62"/>
    </row>
    <row r="48" spans="1:45" ht="18" customHeight="1" x14ac:dyDescent="0.15">
      <c r="A48" s="30" t="s">
        <v>72</v>
      </c>
      <c r="B48" s="24" t="s">
        <v>73</v>
      </c>
      <c r="C48" s="113">
        <v>500</v>
      </c>
      <c r="D48" s="112">
        <v>0</v>
      </c>
      <c r="E48" s="98">
        <v>10</v>
      </c>
      <c r="F48" s="112">
        <v>240</v>
      </c>
      <c r="G48" s="98">
        <v>0</v>
      </c>
      <c r="H48" s="98">
        <v>0</v>
      </c>
      <c r="I48" s="98">
        <v>0</v>
      </c>
      <c r="J48" s="84">
        <f t="shared" si="8"/>
        <v>750</v>
      </c>
      <c r="K48" s="113">
        <v>0</v>
      </c>
      <c r="L48" s="112">
        <v>0</v>
      </c>
      <c r="M48" s="98">
        <v>0</v>
      </c>
      <c r="N48" s="112">
        <v>0</v>
      </c>
      <c r="O48" s="98">
        <v>0</v>
      </c>
      <c r="P48" s="296" t="s">
        <v>487</v>
      </c>
      <c r="Q48" s="259" t="s">
        <v>487</v>
      </c>
      <c r="T48" s="62"/>
      <c r="U48" s="392" t="s">
        <v>72</v>
      </c>
      <c r="V48" s="390" t="s">
        <v>73</v>
      </c>
      <c r="W48" s="371"/>
      <c r="X48" s="371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  <c r="AI48" s="371"/>
      <c r="AJ48" s="371"/>
      <c r="AK48" s="439"/>
      <c r="AL48" s="62"/>
      <c r="AM48" s="62"/>
      <c r="AN48" s="62"/>
      <c r="AO48" s="62"/>
      <c r="AP48" s="62"/>
      <c r="AQ48" s="62"/>
      <c r="AR48" s="62"/>
      <c r="AS48" s="62"/>
    </row>
    <row r="49" spans="1:45" ht="18" customHeight="1" x14ac:dyDescent="0.15">
      <c r="A49" s="30" t="s">
        <v>74</v>
      </c>
      <c r="B49" s="24" t="s">
        <v>75</v>
      </c>
      <c r="C49" s="113">
        <v>579</v>
      </c>
      <c r="D49" s="112">
        <v>0</v>
      </c>
      <c r="E49" s="98">
        <v>0</v>
      </c>
      <c r="F49" s="112">
        <v>116</v>
      </c>
      <c r="G49" s="98">
        <v>0</v>
      </c>
      <c r="H49" s="98">
        <v>0</v>
      </c>
      <c r="I49" s="98">
        <v>0</v>
      </c>
      <c r="J49" s="84">
        <f t="shared" si="8"/>
        <v>695</v>
      </c>
      <c r="K49" s="113">
        <v>0</v>
      </c>
      <c r="L49" s="112">
        <v>0</v>
      </c>
      <c r="M49" s="98">
        <v>0</v>
      </c>
      <c r="N49" s="112">
        <v>0</v>
      </c>
      <c r="O49" s="98">
        <v>0</v>
      </c>
      <c r="P49" s="296" t="s">
        <v>487</v>
      </c>
      <c r="Q49" s="259" t="s">
        <v>487</v>
      </c>
      <c r="T49" s="62"/>
      <c r="U49" s="392" t="s">
        <v>74</v>
      </c>
      <c r="V49" s="390" t="s">
        <v>75</v>
      </c>
      <c r="W49" s="371"/>
      <c r="X49" s="371"/>
      <c r="Y49" s="371"/>
      <c r="Z49" s="371"/>
      <c r="AA49" s="371"/>
      <c r="AB49" s="371"/>
      <c r="AC49" s="371"/>
      <c r="AD49" s="371"/>
      <c r="AE49" s="371"/>
      <c r="AF49" s="371"/>
      <c r="AG49" s="371"/>
      <c r="AH49" s="371"/>
      <c r="AI49" s="371"/>
      <c r="AJ49" s="371"/>
      <c r="AK49" s="439"/>
      <c r="AL49" s="62"/>
      <c r="AM49" s="62"/>
      <c r="AN49" s="62"/>
      <c r="AO49" s="62"/>
      <c r="AP49" s="62"/>
      <c r="AQ49" s="62"/>
      <c r="AR49" s="62"/>
      <c r="AS49" s="62"/>
    </row>
    <row r="50" spans="1:45" ht="18" customHeight="1" x14ac:dyDescent="0.15">
      <c r="A50" s="30" t="s">
        <v>76</v>
      </c>
      <c r="B50" s="24" t="s">
        <v>77</v>
      </c>
      <c r="C50" s="113">
        <v>126</v>
      </c>
      <c r="D50" s="112">
        <v>0</v>
      </c>
      <c r="E50" s="98">
        <v>0</v>
      </c>
      <c r="F50" s="112">
        <v>19</v>
      </c>
      <c r="G50" s="98">
        <v>0</v>
      </c>
      <c r="H50" s="98">
        <v>0</v>
      </c>
      <c r="I50" s="98">
        <v>0</v>
      </c>
      <c r="J50" s="84">
        <f t="shared" si="8"/>
        <v>145</v>
      </c>
      <c r="K50" s="113">
        <v>0</v>
      </c>
      <c r="L50" s="112">
        <v>0</v>
      </c>
      <c r="M50" s="98">
        <v>0</v>
      </c>
      <c r="N50" s="112">
        <v>0</v>
      </c>
      <c r="O50" s="98">
        <v>0</v>
      </c>
      <c r="P50" s="296" t="s">
        <v>487</v>
      </c>
      <c r="Q50" s="259" t="s">
        <v>487</v>
      </c>
      <c r="T50" s="62"/>
      <c r="U50" s="392" t="s">
        <v>76</v>
      </c>
      <c r="V50" s="390" t="s">
        <v>77</v>
      </c>
      <c r="W50" s="371"/>
      <c r="X50" s="371"/>
      <c r="Y50" s="371"/>
      <c r="Z50" s="371"/>
      <c r="AA50" s="371"/>
      <c r="AB50" s="371"/>
      <c r="AC50" s="371"/>
      <c r="AD50" s="371"/>
      <c r="AE50" s="371"/>
      <c r="AF50" s="371"/>
      <c r="AG50" s="371"/>
      <c r="AH50" s="371"/>
      <c r="AI50" s="371"/>
      <c r="AJ50" s="371"/>
      <c r="AK50" s="439"/>
      <c r="AL50" s="62"/>
      <c r="AM50" s="62"/>
      <c r="AN50" s="62"/>
      <c r="AO50" s="62"/>
      <c r="AP50" s="62"/>
      <c r="AQ50" s="62"/>
      <c r="AR50" s="62"/>
      <c r="AS50" s="62"/>
    </row>
    <row r="51" spans="1:45" ht="18" customHeight="1" x14ac:dyDescent="0.15">
      <c r="A51" s="30" t="s">
        <v>78</v>
      </c>
      <c r="B51" s="24" t="s">
        <v>79</v>
      </c>
      <c r="C51" s="113">
        <v>508</v>
      </c>
      <c r="D51" s="112">
        <v>0</v>
      </c>
      <c r="E51" s="98">
        <v>0</v>
      </c>
      <c r="F51" s="112">
        <v>95</v>
      </c>
      <c r="G51" s="98">
        <v>0</v>
      </c>
      <c r="H51" s="98">
        <v>0</v>
      </c>
      <c r="I51" s="98">
        <v>0</v>
      </c>
      <c r="J51" s="84">
        <f t="shared" si="8"/>
        <v>603</v>
      </c>
      <c r="K51" s="113">
        <v>0</v>
      </c>
      <c r="L51" s="112">
        <v>0</v>
      </c>
      <c r="M51" s="98">
        <v>0</v>
      </c>
      <c r="N51" s="112">
        <v>0</v>
      </c>
      <c r="O51" s="98">
        <v>0</v>
      </c>
      <c r="P51" s="296" t="s">
        <v>487</v>
      </c>
      <c r="Q51" s="259" t="s">
        <v>487</v>
      </c>
      <c r="T51" s="62"/>
      <c r="U51" s="392" t="s">
        <v>78</v>
      </c>
      <c r="V51" s="390" t="s">
        <v>79</v>
      </c>
      <c r="W51" s="371"/>
      <c r="X51" s="371"/>
      <c r="Y51" s="371"/>
      <c r="Z51" s="371"/>
      <c r="AA51" s="371"/>
      <c r="AB51" s="371"/>
      <c r="AC51" s="371"/>
      <c r="AD51" s="371"/>
      <c r="AE51" s="371"/>
      <c r="AF51" s="371"/>
      <c r="AG51" s="371"/>
      <c r="AH51" s="371"/>
      <c r="AI51" s="371"/>
      <c r="AJ51" s="371"/>
      <c r="AK51" s="439"/>
      <c r="AL51" s="62"/>
      <c r="AM51" s="62"/>
      <c r="AN51" s="62"/>
      <c r="AO51" s="62"/>
      <c r="AP51" s="62"/>
      <c r="AQ51" s="62"/>
      <c r="AR51" s="62"/>
      <c r="AS51" s="62"/>
    </row>
    <row r="52" spans="1:45" ht="18" customHeight="1" x14ac:dyDescent="0.15">
      <c r="A52" s="30" t="s">
        <v>80</v>
      </c>
      <c r="B52" s="24" t="s">
        <v>81</v>
      </c>
      <c r="C52" s="113">
        <v>396</v>
      </c>
      <c r="D52" s="112">
        <v>0</v>
      </c>
      <c r="E52" s="98">
        <v>16</v>
      </c>
      <c r="F52" s="112">
        <v>54</v>
      </c>
      <c r="G52" s="98">
        <v>0</v>
      </c>
      <c r="H52" s="98">
        <v>0</v>
      </c>
      <c r="I52" s="98">
        <v>0</v>
      </c>
      <c r="J52" s="84">
        <f t="shared" si="8"/>
        <v>466</v>
      </c>
      <c r="K52" s="113">
        <v>0</v>
      </c>
      <c r="L52" s="112">
        <v>0</v>
      </c>
      <c r="M52" s="98">
        <v>0</v>
      </c>
      <c r="N52" s="112">
        <v>0</v>
      </c>
      <c r="O52" s="98">
        <v>0</v>
      </c>
      <c r="P52" s="296" t="s">
        <v>487</v>
      </c>
      <c r="Q52" s="259" t="s">
        <v>487</v>
      </c>
      <c r="T52" s="62"/>
      <c r="U52" s="392" t="s">
        <v>80</v>
      </c>
      <c r="V52" s="390" t="s">
        <v>81</v>
      </c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371"/>
      <c r="AJ52" s="371"/>
      <c r="AK52" s="439"/>
      <c r="AL52" s="62"/>
      <c r="AM52" s="62"/>
      <c r="AN52" s="62"/>
      <c r="AO52" s="62"/>
      <c r="AP52" s="62"/>
      <c r="AQ52" s="62"/>
      <c r="AR52" s="62"/>
      <c r="AS52" s="62"/>
    </row>
    <row r="53" spans="1:45" ht="18" customHeight="1" x14ac:dyDescent="0.15">
      <c r="A53" s="30" t="s">
        <v>82</v>
      </c>
      <c r="B53" s="24" t="s">
        <v>83</v>
      </c>
      <c r="C53" s="113">
        <v>234</v>
      </c>
      <c r="D53" s="112">
        <v>0</v>
      </c>
      <c r="E53" s="98">
        <v>0</v>
      </c>
      <c r="F53" s="112">
        <v>81</v>
      </c>
      <c r="G53" s="98">
        <v>0</v>
      </c>
      <c r="H53" s="98">
        <v>0</v>
      </c>
      <c r="I53" s="98">
        <v>0</v>
      </c>
      <c r="J53" s="84">
        <f t="shared" si="8"/>
        <v>315</v>
      </c>
      <c r="K53" s="113">
        <v>0</v>
      </c>
      <c r="L53" s="112">
        <v>0</v>
      </c>
      <c r="M53" s="98">
        <v>0</v>
      </c>
      <c r="N53" s="112">
        <v>0</v>
      </c>
      <c r="O53" s="98">
        <v>0</v>
      </c>
      <c r="P53" s="296" t="s">
        <v>487</v>
      </c>
      <c r="Q53" s="259" t="s">
        <v>487</v>
      </c>
      <c r="T53" s="62"/>
      <c r="U53" s="392" t="s">
        <v>82</v>
      </c>
      <c r="V53" s="390" t="s">
        <v>83</v>
      </c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71"/>
      <c r="AH53" s="371"/>
      <c r="AI53" s="371"/>
      <c r="AJ53" s="371"/>
      <c r="AK53" s="439"/>
      <c r="AL53" s="62"/>
      <c r="AM53" s="62"/>
      <c r="AN53" s="62"/>
      <c r="AO53" s="62"/>
      <c r="AP53" s="62"/>
      <c r="AQ53" s="62"/>
      <c r="AR53" s="62"/>
      <c r="AS53" s="62"/>
    </row>
    <row r="54" spans="1:45" s="14" customFormat="1" ht="18" customHeight="1" x14ac:dyDescent="0.15">
      <c r="A54" s="31">
        <v>3</v>
      </c>
      <c r="B54" s="32" t="s">
        <v>474</v>
      </c>
      <c r="C54" s="139">
        <f t="shared" ref="C54:O54" si="9">SUM(C55:C61)</f>
        <v>15463</v>
      </c>
      <c r="D54" s="138">
        <f t="shared" si="9"/>
        <v>3</v>
      </c>
      <c r="E54" s="137">
        <f t="shared" si="9"/>
        <v>0</v>
      </c>
      <c r="F54" s="138">
        <f t="shared" si="9"/>
        <v>2951</v>
      </c>
      <c r="G54" s="137">
        <f t="shared" si="9"/>
        <v>0</v>
      </c>
      <c r="H54" s="138">
        <f t="shared" si="9"/>
        <v>0</v>
      </c>
      <c r="I54" s="137">
        <f t="shared" si="9"/>
        <v>0</v>
      </c>
      <c r="J54" s="167">
        <f t="shared" si="9"/>
        <v>18417</v>
      </c>
      <c r="K54" s="139">
        <f t="shared" si="9"/>
        <v>15</v>
      </c>
      <c r="L54" s="138">
        <f t="shared" si="9"/>
        <v>0</v>
      </c>
      <c r="M54" s="137">
        <f t="shared" si="9"/>
        <v>0</v>
      </c>
      <c r="N54" s="138">
        <f t="shared" si="9"/>
        <v>17</v>
      </c>
      <c r="O54" s="137">
        <f t="shared" si="9"/>
        <v>0</v>
      </c>
      <c r="P54" s="260"/>
      <c r="Q54" s="259"/>
      <c r="T54" s="143"/>
      <c r="U54" s="393">
        <v>3</v>
      </c>
      <c r="V54" s="394" t="s">
        <v>474</v>
      </c>
      <c r="W54" s="425">
        <f t="shared" ref="W54:AK54" si="10">C54</f>
        <v>15463</v>
      </c>
      <c r="X54" s="425">
        <f t="shared" si="10"/>
        <v>3</v>
      </c>
      <c r="Y54" s="425">
        <f t="shared" si="10"/>
        <v>0</v>
      </c>
      <c r="Z54" s="425">
        <f t="shared" si="10"/>
        <v>2951</v>
      </c>
      <c r="AA54" s="425">
        <f t="shared" si="10"/>
        <v>0</v>
      </c>
      <c r="AB54" s="425">
        <f t="shared" si="10"/>
        <v>0</v>
      </c>
      <c r="AC54" s="425">
        <f t="shared" si="10"/>
        <v>0</v>
      </c>
      <c r="AD54" s="425">
        <f t="shared" si="10"/>
        <v>18417</v>
      </c>
      <c r="AE54" s="425">
        <f t="shared" si="10"/>
        <v>15</v>
      </c>
      <c r="AF54" s="425">
        <f t="shared" si="10"/>
        <v>0</v>
      </c>
      <c r="AG54" s="425">
        <f t="shared" si="10"/>
        <v>0</v>
      </c>
      <c r="AH54" s="425">
        <f t="shared" si="10"/>
        <v>17</v>
      </c>
      <c r="AI54" s="425">
        <f t="shared" si="10"/>
        <v>0</v>
      </c>
      <c r="AJ54" s="425">
        <f t="shared" si="10"/>
        <v>0</v>
      </c>
      <c r="AK54" s="443">
        <f t="shared" si="10"/>
        <v>0</v>
      </c>
      <c r="AL54" s="143"/>
      <c r="AM54" s="143"/>
      <c r="AN54" s="143"/>
      <c r="AO54" s="143"/>
      <c r="AP54" s="143"/>
      <c r="AQ54" s="143"/>
      <c r="AR54" s="143"/>
      <c r="AS54" s="143"/>
    </row>
    <row r="55" spans="1:45" s="14" customFormat="1" ht="18" customHeight="1" x14ac:dyDescent="0.15">
      <c r="A55" s="23" t="s">
        <v>84</v>
      </c>
      <c r="B55" s="20" t="s">
        <v>473</v>
      </c>
      <c r="C55" s="113">
        <v>7506</v>
      </c>
      <c r="D55" s="112">
        <v>1</v>
      </c>
      <c r="E55" s="98">
        <v>0</v>
      </c>
      <c r="F55" s="112">
        <v>2739</v>
      </c>
      <c r="G55" s="98">
        <v>0</v>
      </c>
      <c r="H55" s="112">
        <v>0</v>
      </c>
      <c r="I55" s="98">
        <v>0</v>
      </c>
      <c r="J55" s="84">
        <f t="shared" ref="J55:J61" si="11">SUM(C55:I55)</f>
        <v>10246</v>
      </c>
      <c r="K55" s="113">
        <v>15</v>
      </c>
      <c r="L55" s="112">
        <v>0</v>
      </c>
      <c r="M55" s="98">
        <v>0</v>
      </c>
      <c r="N55" s="112">
        <v>17</v>
      </c>
      <c r="O55" s="98">
        <v>0</v>
      </c>
      <c r="P55" s="339" t="s">
        <v>487</v>
      </c>
      <c r="Q55" s="259" t="s">
        <v>26</v>
      </c>
      <c r="T55" s="143"/>
      <c r="U55" s="26" t="s">
        <v>84</v>
      </c>
      <c r="V55" s="43" t="s">
        <v>473</v>
      </c>
      <c r="W55" s="426"/>
      <c r="X55" s="426"/>
      <c r="Y55" s="426"/>
      <c r="Z55" s="426"/>
      <c r="AA55" s="426"/>
      <c r="AB55" s="426"/>
      <c r="AC55" s="426"/>
      <c r="AD55" s="426"/>
      <c r="AE55" s="426"/>
      <c r="AF55" s="426"/>
      <c r="AG55" s="426"/>
      <c r="AH55" s="426"/>
      <c r="AI55" s="426"/>
      <c r="AJ55" s="426"/>
      <c r="AK55" s="444"/>
      <c r="AL55" s="143"/>
      <c r="AM55" s="143"/>
      <c r="AN55" s="143"/>
      <c r="AO55" s="143"/>
      <c r="AP55" s="143"/>
      <c r="AQ55" s="143"/>
      <c r="AR55" s="143"/>
      <c r="AS55" s="143"/>
    </row>
    <row r="56" spans="1:45" ht="18" customHeight="1" x14ac:dyDescent="0.15">
      <c r="A56" s="23" t="s">
        <v>85</v>
      </c>
      <c r="B56" s="20" t="s">
        <v>472</v>
      </c>
      <c r="C56" s="113">
        <v>7280</v>
      </c>
      <c r="D56" s="112">
        <v>2</v>
      </c>
      <c r="E56" s="98">
        <v>0</v>
      </c>
      <c r="F56" s="112">
        <v>117</v>
      </c>
      <c r="G56" s="98">
        <v>0</v>
      </c>
      <c r="H56" s="112">
        <v>0</v>
      </c>
      <c r="I56" s="98">
        <v>0</v>
      </c>
      <c r="J56" s="84">
        <f t="shared" si="11"/>
        <v>7399</v>
      </c>
      <c r="K56" s="149">
        <v>0</v>
      </c>
      <c r="L56" s="148">
        <v>0</v>
      </c>
      <c r="M56" s="147">
        <v>0</v>
      </c>
      <c r="N56" s="148">
        <v>0</v>
      </c>
      <c r="O56" s="147">
        <v>0</v>
      </c>
      <c r="P56" s="339" t="s">
        <v>487</v>
      </c>
      <c r="Q56" s="338" t="s">
        <v>487</v>
      </c>
      <c r="T56" s="62"/>
      <c r="U56" s="26" t="s">
        <v>85</v>
      </c>
      <c r="V56" s="43" t="s">
        <v>472</v>
      </c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1"/>
      <c r="AK56" s="439"/>
      <c r="AL56" s="62"/>
      <c r="AM56" s="62"/>
      <c r="AN56" s="62"/>
      <c r="AO56" s="62"/>
      <c r="AP56" s="62"/>
      <c r="AQ56" s="62"/>
      <c r="AR56" s="62"/>
      <c r="AS56" s="62"/>
    </row>
    <row r="57" spans="1:45" ht="18" customHeight="1" x14ac:dyDescent="0.15">
      <c r="A57" s="23" t="s">
        <v>86</v>
      </c>
      <c r="B57" s="20" t="s">
        <v>471</v>
      </c>
      <c r="C57" s="149">
        <v>67</v>
      </c>
      <c r="D57" s="148">
        <v>0</v>
      </c>
      <c r="E57" s="308">
        <v>0</v>
      </c>
      <c r="F57" s="148">
        <v>15</v>
      </c>
      <c r="G57" s="98">
        <v>0</v>
      </c>
      <c r="H57" s="112">
        <v>0</v>
      </c>
      <c r="I57" s="98">
        <v>0</v>
      </c>
      <c r="J57" s="84">
        <f t="shared" si="11"/>
        <v>82</v>
      </c>
      <c r="K57" s="149">
        <v>0</v>
      </c>
      <c r="L57" s="148">
        <v>0</v>
      </c>
      <c r="M57" s="147">
        <v>0</v>
      </c>
      <c r="N57" s="148">
        <v>0</v>
      </c>
      <c r="O57" s="147">
        <v>0</v>
      </c>
      <c r="P57" s="339" t="s">
        <v>487</v>
      </c>
      <c r="Q57" s="338" t="s">
        <v>487</v>
      </c>
      <c r="T57" s="62"/>
      <c r="U57" s="26" t="s">
        <v>86</v>
      </c>
      <c r="V57" s="43" t="s">
        <v>471</v>
      </c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1"/>
      <c r="AK57" s="439"/>
      <c r="AL57" s="62"/>
      <c r="AM57" s="62"/>
      <c r="AN57" s="62"/>
      <c r="AO57" s="62"/>
      <c r="AP57" s="62"/>
      <c r="AQ57" s="62"/>
      <c r="AR57" s="62"/>
      <c r="AS57" s="62"/>
    </row>
    <row r="58" spans="1:45" ht="18" customHeight="1" x14ac:dyDescent="0.15">
      <c r="A58" s="23" t="s">
        <v>87</v>
      </c>
      <c r="B58" s="20" t="s">
        <v>470</v>
      </c>
      <c r="C58" s="149">
        <v>138</v>
      </c>
      <c r="D58" s="148">
        <v>0</v>
      </c>
      <c r="E58" s="98">
        <v>0</v>
      </c>
      <c r="F58" s="148">
        <v>21</v>
      </c>
      <c r="G58" s="98">
        <v>0</v>
      </c>
      <c r="H58" s="112">
        <v>0</v>
      </c>
      <c r="I58" s="98">
        <v>0</v>
      </c>
      <c r="J58" s="84">
        <f t="shared" si="11"/>
        <v>159</v>
      </c>
      <c r="K58" s="149">
        <v>0</v>
      </c>
      <c r="L58" s="148">
        <v>0</v>
      </c>
      <c r="M58" s="147">
        <v>0</v>
      </c>
      <c r="N58" s="148">
        <v>0</v>
      </c>
      <c r="O58" s="147">
        <v>0</v>
      </c>
      <c r="P58" s="339" t="s">
        <v>487</v>
      </c>
      <c r="Q58" s="338" t="s">
        <v>487</v>
      </c>
      <c r="T58" s="62"/>
      <c r="U58" s="26" t="s">
        <v>87</v>
      </c>
      <c r="V58" s="43" t="s">
        <v>470</v>
      </c>
      <c r="W58" s="371"/>
      <c r="X58" s="371"/>
      <c r="Y58" s="371"/>
      <c r="Z58" s="371"/>
      <c r="AA58" s="371"/>
      <c r="AB58" s="371"/>
      <c r="AC58" s="371"/>
      <c r="AD58" s="371"/>
      <c r="AE58" s="371"/>
      <c r="AF58" s="371"/>
      <c r="AG58" s="371"/>
      <c r="AH58" s="371"/>
      <c r="AI58" s="371"/>
      <c r="AJ58" s="371"/>
      <c r="AK58" s="439"/>
      <c r="AL58" s="62"/>
      <c r="AM58" s="62"/>
      <c r="AN58" s="62"/>
      <c r="AO58" s="62"/>
      <c r="AP58" s="62"/>
      <c r="AQ58" s="62"/>
      <c r="AR58" s="62"/>
      <c r="AS58" s="62"/>
    </row>
    <row r="59" spans="1:45" ht="18" customHeight="1" x14ac:dyDescent="0.15">
      <c r="A59" s="23" t="s">
        <v>88</v>
      </c>
      <c r="B59" s="20" t="s">
        <v>469</v>
      </c>
      <c r="C59" s="149">
        <v>82</v>
      </c>
      <c r="D59" s="148">
        <v>0</v>
      </c>
      <c r="E59" s="98">
        <v>0</v>
      </c>
      <c r="F59" s="148">
        <v>18</v>
      </c>
      <c r="G59" s="98">
        <v>0</v>
      </c>
      <c r="H59" s="112">
        <v>0</v>
      </c>
      <c r="I59" s="98">
        <v>0</v>
      </c>
      <c r="J59" s="84">
        <f t="shared" si="11"/>
        <v>100</v>
      </c>
      <c r="K59" s="149">
        <v>0</v>
      </c>
      <c r="L59" s="148">
        <v>0</v>
      </c>
      <c r="M59" s="147">
        <v>0</v>
      </c>
      <c r="N59" s="148">
        <v>0</v>
      </c>
      <c r="O59" s="147">
        <v>0</v>
      </c>
      <c r="P59" s="339" t="s">
        <v>487</v>
      </c>
      <c r="Q59" s="338" t="s">
        <v>487</v>
      </c>
      <c r="T59" s="62"/>
      <c r="U59" s="26" t="s">
        <v>88</v>
      </c>
      <c r="V59" s="43" t="s">
        <v>469</v>
      </c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1"/>
      <c r="AK59" s="439"/>
      <c r="AL59" s="62"/>
      <c r="AM59" s="62"/>
      <c r="AN59" s="62"/>
      <c r="AO59" s="62"/>
      <c r="AP59" s="62"/>
      <c r="AQ59" s="62"/>
      <c r="AR59" s="62"/>
      <c r="AS59" s="62"/>
    </row>
    <row r="60" spans="1:45" ht="18" customHeight="1" x14ac:dyDescent="0.15">
      <c r="A60" s="23" t="s">
        <v>89</v>
      </c>
      <c r="B60" s="20" t="s">
        <v>468</v>
      </c>
      <c r="C60" s="149">
        <v>353</v>
      </c>
      <c r="D60" s="148">
        <v>0</v>
      </c>
      <c r="E60" s="98">
        <v>0</v>
      </c>
      <c r="F60" s="148">
        <v>38</v>
      </c>
      <c r="G60" s="98">
        <v>0</v>
      </c>
      <c r="H60" s="112">
        <v>0</v>
      </c>
      <c r="I60" s="98">
        <v>0</v>
      </c>
      <c r="J60" s="84">
        <f t="shared" si="11"/>
        <v>391</v>
      </c>
      <c r="K60" s="149">
        <v>0</v>
      </c>
      <c r="L60" s="148">
        <v>0</v>
      </c>
      <c r="M60" s="147">
        <v>0</v>
      </c>
      <c r="N60" s="148">
        <v>0</v>
      </c>
      <c r="O60" s="147">
        <v>0</v>
      </c>
      <c r="P60" s="339" t="s">
        <v>487</v>
      </c>
      <c r="Q60" s="338" t="s">
        <v>487</v>
      </c>
      <c r="T60" s="62"/>
      <c r="U60" s="26" t="s">
        <v>89</v>
      </c>
      <c r="V60" s="43" t="s">
        <v>468</v>
      </c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439"/>
      <c r="AL60" s="62"/>
      <c r="AM60" s="62"/>
      <c r="AN60" s="62"/>
      <c r="AO60" s="62"/>
      <c r="AP60" s="62"/>
      <c r="AQ60" s="62"/>
      <c r="AR60" s="62"/>
      <c r="AS60" s="62"/>
    </row>
    <row r="61" spans="1:45" ht="18" customHeight="1" x14ac:dyDescent="0.15">
      <c r="A61" s="23" t="s">
        <v>90</v>
      </c>
      <c r="B61" s="20" t="s">
        <v>467</v>
      </c>
      <c r="C61" s="149">
        <v>37</v>
      </c>
      <c r="D61" s="148">
        <v>0</v>
      </c>
      <c r="E61" s="98">
        <v>0</v>
      </c>
      <c r="F61" s="148">
        <v>3</v>
      </c>
      <c r="G61" s="98">
        <v>0</v>
      </c>
      <c r="H61" s="112">
        <v>0</v>
      </c>
      <c r="I61" s="98">
        <v>0</v>
      </c>
      <c r="J61" s="84">
        <f t="shared" si="11"/>
        <v>40</v>
      </c>
      <c r="K61" s="149">
        <v>0</v>
      </c>
      <c r="L61" s="148">
        <v>0</v>
      </c>
      <c r="M61" s="147">
        <v>0</v>
      </c>
      <c r="N61" s="148">
        <v>0</v>
      </c>
      <c r="O61" s="147">
        <v>0</v>
      </c>
      <c r="P61" s="339" t="s">
        <v>487</v>
      </c>
      <c r="Q61" s="338" t="s">
        <v>487</v>
      </c>
      <c r="T61" s="62"/>
      <c r="U61" s="26" t="s">
        <v>90</v>
      </c>
      <c r="V61" s="43" t="s">
        <v>467</v>
      </c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439"/>
      <c r="AL61" s="62"/>
      <c r="AM61" s="62"/>
      <c r="AN61" s="62"/>
      <c r="AO61" s="62"/>
      <c r="AP61" s="62"/>
      <c r="AQ61" s="62"/>
      <c r="AR61" s="62"/>
      <c r="AS61" s="62"/>
    </row>
    <row r="62" spans="1:45" s="14" customFormat="1" ht="18" customHeight="1" x14ac:dyDescent="0.15">
      <c r="A62" s="108">
        <v>4</v>
      </c>
      <c r="B62" s="302" t="s">
        <v>91</v>
      </c>
      <c r="C62" s="120">
        <f t="shared" ref="C62:O62" si="12">SUM(C63:C66)</f>
        <v>20026</v>
      </c>
      <c r="D62" s="87">
        <f t="shared" si="12"/>
        <v>43</v>
      </c>
      <c r="E62" s="87">
        <f t="shared" si="12"/>
        <v>902</v>
      </c>
      <c r="F62" s="87">
        <f t="shared" si="12"/>
        <v>12931</v>
      </c>
      <c r="G62" s="87">
        <f t="shared" si="12"/>
        <v>0</v>
      </c>
      <c r="H62" s="87">
        <f t="shared" si="12"/>
        <v>0</v>
      </c>
      <c r="I62" s="87">
        <f t="shared" si="12"/>
        <v>35</v>
      </c>
      <c r="J62" s="135">
        <f t="shared" si="12"/>
        <v>33937</v>
      </c>
      <c r="K62" s="120">
        <f t="shared" si="12"/>
        <v>26</v>
      </c>
      <c r="L62" s="87">
        <f t="shared" si="12"/>
        <v>0</v>
      </c>
      <c r="M62" s="87">
        <f t="shared" si="12"/>
        <v>0</v>
      </c>
      <c r="N62" s="87">
        <f t="shared" si="12"/>
        <v>660</v>
      </c>
      <c r="O62" s="87">
        <f t="shared" si="12"/>
        <v>10</v>
      </c>
      <c r="P62" s="274" t="s">
        <v>487</v>
      </c>
      <c r="Q62" s="273" t="s">
        <v>487</v>
      </c>
      <c r="T62" s="143"/>
      <c r="U62" s="395">
        <v>4</v>
      </c>
      <c r="V62" s="377" t="s">
        <v>91</v>
      </c>
      <c r="W62" s="425">
        <f t="shared" ref="W62:AK62" si="13">C62</f>
        <v>20026</v>
      </c>
      <c r="X62" s="425">
        <f t="shared" si="13"/>
        <v>43</v>
      </c>
      <c r="Y62" s="425">
        <f t="shared" si="13"/>
        <v>902</v>
      </c>
      <c r="Z62" s="425">
        <f t="shared" si="13"/>
        <v>12931</v>
      </c>
      <c r="AA62" s="425">
        <f t="shared" si="13"/>
        <v>0</v>
      </c>
      <c r="AB62" s="425">
        <f t="shared" si="13"/>
        <v>0</v>
      </c>
      <c r="AC62" s="425">
        <f t="shared" si="13"/>
        <v>35</v>
      </c>
      <c r="AD62" s="425">
        <f t="shared" si="13"/>
        <v>33937</v>
      </c>
      <c r="AE62" s="425">
        <f t="shared" si="13"/>
        <v>26</v>
      </c>
      <c r="AF62" s="425">
        <f t="shared" si="13"/>
        <v>0</v>
      </c>
      <c r="AG62" s="425">
        <f t="shared" si="13"/>
        <v>0</v>
      </c>
      <c r="AH62" s="425">
        <f t="shared" si="13"/>
        <v>660</v>
      </c>
      <c r="AI62" s="425">
        <f t="shared" si="13"/>
        <v>10</v>
      </c>
      <c r="AJ62" s="425" t="str">
        <f t="shared" si="13"/>
        <v>／</v>
      </c>
      <c r="AK62" s="443" t="str">
        <f t="shared" si="13"/>
        <v>／</v>
      </c>
      <c r="AL62" s="143"/>
      <c r="AM62" s="143"/>
      <c r="AN62" s="143"/>
      <c r="AO62" s="143"/>
      <c r="AP62" s="143"/>
      <c r="AQ62" s="143"/>
      <c r="AR62" s="143"/>
      <c r="AS62" s="143"/>
    </row>
    <row r="63" spans="1:45" ht="18" customHeight="1" x14ac:dyDescent="0.15">
      <c r="A63" s="30" t="s">
        <v>92</v>
      </c>
      <c r="B63" s="241" t="s">
        <v>93</v>
      </c>
      <c r="C63" s="113">
        <v>17028</v>
      </c>
      <c r="D63" s="98">
        <v>26</v>
      </c>
      <c r="E63" s="98">
        <v>619</v>
      </c>
      <c r="F63" s="98">
        <v>11540</v>
      </c>
      <c r="G63" s="98">
        <v>0</v>
      </c>
      <c r="H63" s="98">
        <v>0</v>
      </c>
      <c r="I63" s="98">
        <v>35</v>
      </c>
      <c r="J63" s="107">
        <f>SUM(C63:I63)</f>
        <v>29248</v>
      </c>
      <c r="K63" s="113">
        <v>26</v>
      </c>
      <c r="L63" s="98">
        <v>0</v>
      </c>
      <c r="M63" s="98">
        <v>0</v>
      </c>
      <c r="N63" s="98">
        <v>660</v>
      </c>
      <c r="O63" s="98">
        <v>10</v>
      </c>
      <c r="P63" s="260" t="s">
        <v>487</v>
      </c>
      <c r="Q63" s="259" t="s">
        <v>487</v>
      </c>
      <c r="T63" s="62"/>
      <c r="U63" s="392" t="s">
        <v>92</v>
      </c>
      <c r="V63" s="374" t="s">
        <v>93</v>
      </c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439"/>
      <c r="AL63" s="62"/>
      <c r="AM63" s="62"/>
      <c r="AN63" s="62"/>
      <c r="AO63" s="62"/>
      <c r="AP63" s="62"/>
      <c r="AQ63" s="62"/>
      <c r="AR63" s="62"/>
      <c r="AS63" s="62"/>
    </row>
    <row r="64" spans="1:45" ht="18" customHeight="1" x14ac:dyDescent="0.15">
      <c r="A64" s="30" t="s">
        <v>94</v>
      </c>
      <c r="B64" s="241" t="s">
        <v>95</v>
      </c>
      <c r="C64" s="113">
        <v>1058</v>
      </c>
      <c r="D64" s="98">
        <v>15</v>
      </c>
      <c r="E64" s="98">
        <v>178</v>
      </c>
      <c r="F64" s="98">
        <v>435</v>
      </c>
      <c r="G64" s="98">
        <v>0</v>
      </c>
      <c r="H64" s="98">
        <v>0</v>
      </c>
      <c r="I64" s="98">
        <v>0</v>
      </c>
      <c r="J64" s="107">
        <f>SUM(C64:I64)</f>
        <v>1686</v>
      </c>
      <c r="K64" s="113" t="s">
        <v>487</v>
      </c>
      <c r="L64" s="98" t="s">
        <v>487</v>
      </c>
      <c r="M64" s="98" t="s">
        <v>487</v>
      </c>
      <c r="N64" s="98" t="s">
        <v>487</v>
      </c>
      <c r="O64" s="98" t="s">
        <v>487</v>
      </c>
      <c r="P64" s="260" t="s">
        <v>487</v>
      </c>
      <c r="Q64" s="259" t="s">
        <v>487</v>
      </c>
      <c r="T64" s="62"/>
      <c r="U64" s="392" t="s">
        <v>94</v>
      </c>
      <c r="V64" s="374" t="s">
        <v>95</v>
      </c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439"/>
      <c r="AL64" s="62"/>
      <c r="AM64" s="62"/>
      <c r="AN64" s="62"/>
      <c r="AO64" s="62"/>
      <c r="AP64" s="62"/>
      <c r="AQ64" s="62"/>
      <c r="AR64" s="62"/>
      <c r="AS64" s="62"/>
    </row>
    <row r="65" spans="1:45" ht="18" customHeight="1" x14ac:dyDescent="0.15">
      <c r="A65" s="30" t="s">
        <v>96</v>
      </c>
      <c r="B65" s="241" t="s">
        <v>97</v>
      </c>
      <c r="C65" s="113">
        <v>219</v>
      </c>
      <c r="D65" s="98">
        <v>0</v>
      </c>
      <c r="E65" s="98">
        <v>15</v>
      </c>
      <c r="F65" s="98">
        <v>84</v>
      </c>
      <c r="G65" s="98">
        <v>0</v>
      </c>
      <c r="H65" s="98">
        <v>0</v>
      </c>
      <c r="I65" s="98">
        <v>0</v>
      </c>
      <c r="J65" s="107">
        <f>SUM(C65:I65)</f>
        <v>318</v>
      </c>
      <c r="K65" s="113" t="s">
        <v>487</v>
      </c>
      <c r="L65" s="98" t="s">
        <v>487</v>
      </c>
      <c r="M65" s="98" t="s">
        <v>487</v>
      </c>
      <c r="N65" s="98" t="s">
        <v>487</v>
      </c>
      <c r="O65" s="98" t="s">
        <v>487</v>
      </c>
      <c r="P65" s="260" t="s">
        <v>487</v>
      </c>
      <c r="Q65" s="259" t="s">
        <v>487</v>
      </c>
      <c r="T65" s="62"/>
      <c r="U65" s="392" t="s">
        <v>96</v>
      </c>
      <c r="V65" s="374" t="s">
        <v>97</v>
      </c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439"/>
      <c r="AL65" s="62"/>
      <c r="AM65" s="62"/>
      <c r="AN65" s="62"/>
      <c r="AO65" s="62"/>
      <c r="AP65" s="62"/>
      <c r="AQ65" s="62"/>
      <c r="AR65" s="62"/>
      <c r="AS65" s="62"/>
    </row>
    <row r="66" spans="1:45" ht="18" customHeight="1" x14ac:dyDescent="0.15">
      <c r="A66" s="30" t="s">
        <v>98</v>
      </c>
      <c r="B66" s="241" t="s">
        <v>99</v>
      </c>
      <c r="C66" s="121">
        <v>1721</v>
      </c>
      <c r="D66" s="153">
        <v>2</v>
      </c>
      <c r="E66" s="153">
        <v>90</v>
      </c>
      <c r="F66" s="153">
        <v>872</v>
      </c>
      <c r="G66" s="153">
        <v>0</v>
      </c>
      <c r="H66" s="153">
        <v>0</v>
      </c>
      <c r="I66" s="153">
        <v>0</v>
      </c>
      <c r="J66" s="154">
        <f>SUM(C66:I66)</f>
        <v>2685</v>
      </c>
      <c r="K66" s="113" t="s">
        <v>487</v>
      </c>
      <c r="L66" s="98" t="s">
        <v>487</v>
      </c>
      <c r="M66" s="98" t="s">
        <v>487</v>
      </c>
      <c r="N66" s="98" t="s">
        <v>487</v>
      </c>
      <c r="O66" s="98" t="s">
        <v>487</v>
      </c>
      <c r="P66" s="260" t="s">
        <v>487</v>
      </c>
      <c r="Q66" s="259" t="s">
        <v>487</v>
      </c>
      <c r="T66" s="62"/>
      <c r="U66" s="392" t="s">
        <v>98</v>
      </c>
      <c r="V66" s="374" t="s">
        <v>99</v>
      </c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1"/>
      <c r="AK66" s="439"/>
      <c r="AL66" s="62"/>
      <c r="AM66" s="62"/>
      <c r="AN66" s="62"/>
      <c r="AO66" s="62"/>
      <c r="AP66" s="62"/>
      <c r="AQ66" s="62"/>
      <c r="AR66" s="62"/>
      <c r="AS66" s="62"/>
    </row>
    <row r="67" spans="1:45" s="14" customFormat="1" ht="18" customHeight="1" x14ac:dyDescent="0.15">
      <c r="A67" s="34">
        <v>5</v>
      </c>
      <c r="B67" s="32" t="s">
        <v>100</v>
      </c>
      <c r="C67" s="120">
        <f t="shared" ref="C67:L67" si="14">SUM(C68:C71)</f>
        <v>4109</v>
      </c>
      <c r="D67" s="132">
        <f t="shared" si="14"/>
        <v>0</v>
      </c>
      <c r="E67" s="87">
        <f t="shared" si="14"/>
        <v>0</v>
      </c>
      <c r="F67" s="87">
        <f t="shared" si="14"/>
        <v>0</v>
      </c>
      <c r="G67" s="87">
        <f t="shared" si="14"/>
        <v>0</v>
      </c>
      <c r="H67" s="87">
        <f t="shared" si="14"/>
        <v>0</v>
      </c>
      <c r="I67" s="87">
        <f t="shared" si="14"/>
        <v>0</v>
      </c>
      <c r="J67" s="75">
        <f t="shared" si="14"/>
        <v>4109</v>
      </c>
      <c r="K67" s="120">
        <f t="shared" si="14"/>
        <v>8</v>
      </c>
      <c r="L67" s="87">
        <f t="shared" si="14"/>
        <v>0</v>
      </c>
      <c r="M67" s="87">
        <v>0</v>
      </c>
      <c r="N67" s="87">
        <v>0</v>
      </c>
      <c r="O67" s="87">
        <v>0</v>
      </c>
      <c r="P67" s="274"/>
      <c r="Q67" s="273"/>
      <c r="T67" s="143"/>
      <c r="U67" s="51">
        <v>5</v>
      </c>
      <c r="V67" s="394" t="s">
        <v>100</v>
      </c>
      <c r="W67" s="425">
        <f t="shared" ref="W67:AK67" si="15">C67</f>
        <v>4109</v>
      </c>
      <c r="X67" s="425">
        <f t="shared" si="15"/>
        <v>0</v>
      </c>
      <c r="Y67" s="425">
        <f t="shared" si="15"/>
        <v>0</v>
      </c>
      <c r="Z67" s="425">
        <f t="shared" si="15"/>
        <v>0</v>
      </c>
      <c r="AA67" s="425">
        <f t="shared" si="15"/>
        <v>0</v>
      </c>
      <c r="AB67" s="425">
        <f t="shared" si="15"/>
        <v>0</v>
      </c>
      <c r="AC67" s="425">
        <f t="shared" si="15"/>
        <v>0</v>
      </c>
      <c r="AD67" s="425">
        <f t="shared" si="15"/>
        <v>4109</v>
      </c>
      <c r="AE67" s="425">
        <f t="shared" si="15"/>
        <v>8</v>
      </c>
      <c r="AF67" s="425">
        <f t="shared" si="15"/>
        <v>0</v>
      </c>
      <c r="AG67" s="425">
        <f t="shared" si="15"/>
        <v>0</v>
      </c>
      <c r="AH67" s="425">
        <f t="shared" si="15"/>
        <v>0</v>
      </c>
      <c r="AI67" s="425">
        <f t="shared" si="15"/>
        <v>0</v>
      </c>
      <c r="AJ67" s="425">
        <f t="shared" si="15"/>
        <v>0</v>
      </c>
      <c r="AK67" s="443">
        <f t="shared" si="15"/>
        <v>0</v>
      </c>
      <c r="AL67" s="143"/>
      <c r="AM67" s="143"/>
      <c r="AN67" s="143"/>
      <c r="AO67" s="143"/>
      <c r="AP67" s="143"/>
      <c r="AQ67" s="143"/>
      <c r="AR67" s="143"/>
      <c r="AS67" s="143"/>
    </row>
    <row r="68" spans="1:45" s="8" customFormat="1" ht="18" customHeight="1" x14ac:dyDescent="0.15">
      <c r="A68" s="35" t="s">
        <v>101</v>
      </c>
      <c r="B68" s="36" t="s">
        <v>409</v>
      </c>
      <c r="C68" s="189">
        <v>3732</v>
      </c>
      <c r="D68" s="188">
        <v>0</v>
      </c>
      <c r="E68" s="187">
        <v>0</v>
      </c>
      <c r="F68" s="188">
        <v>0</v>
      </c>
      <c r="G68" s="187">
        <v>0</v>
      </c>
      <c r="H68" s="188">
        <v>0</v>
      </c>
      <c r="I68" s="187">
        <v>0</v>
      </c>
      <c r="J68" s="114">
        <f>SUM(C68:I68)</f>
        <v>3732</v>
      </c>
      <c r="K68" s="189">
        <v>5</v>
      </c>
      <c r="L68" s="187" t="s">
        <v>487</v>
      </c>
      <c r="M68" s="187" t="s">
        <v>487</v>
      </c>
      <c r="N68" s="187">
        <v>0</v>
      </c>
      <c r="O68" s="187">
        <v>0</v>
      </c>
      <c r="P68" s="337" t="s">
        <v>487</v>
      </c>
      <c r="Q68" s="336" t="s">
        <v>26</v>
      </c>
      <c r="T68" s="169"/>
      <c r="U68" s="35" t="s">
        <v>101</v>
      </c>
      <c r="V68" s="36" t="s">
        <v>409</v>
      </c>
      <c r="W68" s="371"/>
      <c r="X68" s="371"/>
      <c r="Y68" s="371"/>
      <c r="Z68" s="371"/>
      <c r="AA68" s="371"/>
      <c r="AB68" s="371"/>
      <c r="AC68" s="371"/>
      <c r="AD68" s="371"/>
      <c r="AE68" s="371"/>
      <c r="AF68" s="371"/>
      <c r="AG68" s="371"/>
      <c r="AH68" s="371"/>
      <c r="AI68" s="371"/>
      <c r="AJ68" s="371"/>
      <c r="AK68" s="439"/>
      <c r="AL68" s="169"/>
      <c r="AM68" s="169"/>
      <c r="AN68" s="169"/>
      <c r="AO68" s="169"/>
      <c r="AP68" s="169"/>
      <c r="AQ68" s="169"/>
      <c r="AR68" s="169"/>
      <c r="AS68" s="169"/>
    </row>
    <row r="69" spans="1:45" s="8" customFormat="1" ht="18" customHeight="1" x14ac:dyDescent="0.15">
      <c r="A69" s="35" t="s">
        <v>102</v>
      </c>
      <c r="B69" s="36" t="s">
        <v>106</v>
      </c>
      <c r="C69" s="113">
        <v>179</v>
      </c>
      <c r="D69" s="112">
        <v>0</v>
      </c>
      <c r="E69" s="98">
        <v>0</v>
      </c>
      <c r="F69" s="112">
        <v>0</v>
      </c>
      <c r="G69" s="98">
        <v>0</v>
      </c>
      <c r="H69" s="112">
        <v>0</v>
      </c>
      <c r="I69" s="98">
        <v>0</v>
      </c>
      <c r="J69" s="105">
        <f>SUM(C69:I69)</f>
        <v>179</v>
      </c>
      <c r="K69" s="113">
        <v>3</v>
      </c>
      <c r="L69" s="98">
        <v>0</v>
      </c>
      <c r="M69" s="98">
        <v>0</v>
      </c>
      <c r="N69" s="98">
        <v>0</v>
      </c>
      <c r="O69" s="98">
        <v>0</v>
      </c>
      <c r="P69" s="260" t="s">
        <v>487</v>
      </c>
      <c r="Q69" s="259" t="s">
        <v>26</v>
      </c>
      <c r="T69" s="169"/>
      <c r="U69" s="35" t="s">
        <v>102</v>
      </c>
      <c r="V69" s="36" t="s">
        <v>106</v>
      </c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71"/>
      <c r="AH69" s="371"/>
      <c r="AI69" s="371"/>
      <c r="AJ69" s="371"/>
      <c r="AK69" s="439"/>
      <c r="AL69" s="169"/>
      <c r="AM69" s="169"/>
      <c r="AN69" s="169"/>
      <c r="AO69" s="169"/>
      <c r="AP69" s="169"/>
      <c r="AQ69" s="169"/>
      <c r="AR69" s="169"/>
      <c r="AS69" s="169"/>
    </row>
    <row r="70" spans="1:45" s="8" customFormat="1" ht="18" customHeight="1" x14ac:dyDescent="0.15">
      <c r="A70" s="37" t="s">
        <v>103</v>
      </c>
      <c r="B70" s="38" t="s">
        <v>410</v>
      </c>
      <c r="C70" s="113">
        <v>74</v>
      </c>
      <c r="D70" s="112">
        <v>0</v>
      </c>
      <c r="E70" s="98">
        <v>0</v>
      </c>
      <c r="F70" s="112">
        <v>0</v>
      </c>
      <c r="G70" s="98">
        <v>0</v>
      </c>
      <c r="H70" s="112">
        <v>0</v>
      </c>
      <c r="I70" s="98">
        <v>0</v>
      </c>
      <c r="J70" s="105">
        <f>SUM(C70:I70)</f>
        <v>74</v>
      </c>
      <c r="K70" s="113">
        <v>0</v>
      </c>
      <c r="L70" s="98" t="s">
        <v>487</v>
      </c>
      <c r="M70" s="98" t="s">
        <v>487</v>
      </c>
      <c r="N70" s="98">
        <v>0</v>
      </c>
      <c r="O70" s="98">
        <v>0</v>
      </c>
      <c r="P70" s="260" t="s">
        <v>487</v>
      </c>
      <c r="Q70" s="259" t="s">
        <v>487</v>
      </c>
      <c r="T70" s="169"/>
      <c r="U70" s="42" t="s">
        <v>103</v>
      </c>
      <c r="V70" s="27" t="s">
        <v>410</v>
      </c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371"/>
      <c r="AK70" s="439"/>
      <c r="AL70" s="169"/>
      <c r="AM70" s="169"/>
      <c r="AN70" s="169"/>
      <c r="AO70" s="169"/>
      <c r="AP70" s="169"/>
      <c r="AQ70" s="169"/>
      <c r="AR70" s="169"/>
      <c r="AS70" s="169"/>
    </row>
    <row r="71" spans="1:45" s="8" customFormat="1" ht="18" customHeight="1" x14ac:dyDescent="0.15">
      <c r="A71" s="35" t="s">
        <v>466</v>
      </c>
      <c r="B71" s="38" t="s">
        <v>411</v>
      </c>
      <c r="C71" s="113">
        <v>124</v>
      </c>
      <c r="D71" s="112">
        <v>0</v>
      </c>
      <c r="E71" s="98">
        <v>0</v>
      </c>
      <c r="F71" s="112">
        <v>0</v>
      </c>
      <c r="G71" s="98">
        <v>0</v>
      </c>
      <c r="H71" s="112">
        <v>0</v>
      </c>
      <c r="I71" s="98">
        <v>0</v>
      </c>
      <c r="J71" s="105">
        <f>SUM(C71:I71)</f>
        <v>124</v>
      </c>
      <c r="K71" s="113">
        <v>0</v>
      </c>
      <c r="L71" s="98" t="s">
        <v>487</v>
      </c>
      <c r="M71" s="98" t="s">
        <v>487</v>
      </c>
      <c r="N71" s="98">
        <v>0</v>
      </c>
      <c r="O71" s="98">
        <v>0</v>
      </c>
      <c r="P71" s="337" t="s">
        <v>487</v>
      </c>
      <c r="Q71" s="336" t="s">
        <v>487</v>
      </c>
      <c r="T71" s="169"/>
      <c r="U71" s="35" t="s">
        <v>466</v>
      </c>
      <c r="V71" s="27" t="s">
        <v>411</v>
      </c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439"/>
      <c r="AL71" s="169"/>
      <c r="AM71" s="169"/>
      <c r="AN71" s="169"/>
      <c r="AO71" s="169"/>
      <c r="AP71" s="169"/>
      <c r="AQ71" s="169"/>
      <c r="AR71" s="169"/>
      <c r="AS71" s="169"/>
    </row>
    <row r="72" spans="1:45" s="18" customFormat="1" ht="18" customHeight="1" x14ac:dyDescent="0.15">
      <c r="A72" s="46">
        <v>6</v>
      </c>
      <c r="B72" s="302" t="s">
        <v>104</v>
      </c>
      <c r="C72" s="120">
        <f t="shared" ref="C72:O72" si="16">SUM(C73:C75)</f>
        <v>41661</v>
      </c>
      <c r="D72" s="87">
        <f t="shared" si="16"/>
        <v>1</v>
      </c>
      <c r="E72" s="87">
        <f t="shared" si="16"/>
        <v>941</v>
      </c>
      <c r="F72" s="87">
        <f t="shared" si="16"/>
        <v>15980</v>
      </c>
      <c r="G72" s="87">
        <f t="shared" si="16"/>
        <v>0</v>
      </c>
      <c r="H72" s="87">
        <f t="shared" si="16"/>
        <v>0</v>
      </c>
      <c r="I72" s="87">
        <f t="shared" si="16"/>
        <v>0</v>
      </c>
      <c r="J72" s="135">
        <f t="shared" si="16"/>
        <v>58583</v>
      </c>
      <c r="K72" s="87">
        <f t="shared" si="16"/>
        <v>102</v>
      </c>
      <c r="L72" s="87">
        <f t="shared" si="16"/>
        <v>0</v>
      </c>
      <c r="M72" s="87">
        <f t="shared" si="16"/>
        <v>0</v>
      </c>
      <c r="N72" s="87">
        <f t="shared" si="16"/>
        <v>6</v>
      </c>
      <c r="O72" s="87">
        <f t="shared" si="16"/>
        <v>4</v>
      </c>
      <c r="P72" s="319"/>
      <c r="Q72" s="318"/>
      <c r="T72" s="162"/>
      <c r="U72" s="396">
        <v>6</v>
      </c>
      <c r="V72" s="377" t="s">
        <v>104</v>
      </c>
      <c r="W72" s="427">
        <f t="shared" ref="W72:AK72" si="17">C72</f>
        <v>41661</v>
      </c>
      <c r="X72" s="427">
        <f t="shared" si="17"/>
        <v>1</v>
      </c>
      <c r="Y72" s="427">
        <f t="shared" si="17"/>
        <v>941</v>
      </c>
      <c r="Z72" s="427">
        <f t="shared" si="17"/>
        <v>15980</v>
      </c>
      <c r="AA72" s="427">
        <f t="shared" si="17"/>
        <v>0</v>
      </c>
      <c r="AB72" s="427">
        <f t="shared" si="17"/>
        <v>0</v>
      </c>
      <c r="AC72" s="427">
        <f t="shared" si="17"/>
        <v>0</v>
      </c>
      <c r="AD72" s="427">
        <f t="shared" si="17"/>
        <v>58583</v>
      </c>
      <c r="AE72" s="427">
        <f t="shared" si="17"/>
        <v>102</v>
      </c>
      <c r="AF72" s="427">
        <f t="shared" si="17"/>
        <v>0</v>
      </c>
      <c r="AG72" s="427">
        <f t="shared" si="17"/>
        <v>0</v>
      </c>
      <c r="AH72" s="427">
        <f t="shared" si="17"/>
        <v>6</v>
      </c>
      <c r="AI72" s="427">
        <f t="shared" si="17"/>
        <v>4</v>
      </c>
      <c r="AJ72" s="427">
        <f t="shared" si="17"/>
        <v>0</v>
      </c>
      <c r="AK72" s="445">
        <f t="shared" si="17"/>
        <v>0</v>
      </c>
      <c r="AL72" s="162"/>
      <c r="AM72" s="162"/>
      <c r="AN72" s="162"/>
      <c r="AO72" s="162"/>
      <c r="AP72" s="162"/>
      <c r="AQ72" s="162"/>
      <c r="AR72" s="162"/>
      <c r="AS72" s="162"/>
    </row>
    <row r="73" spans="1:45" s="63" customFormat="1" ht="18" customHeight="1" x14ac:dyDescent="0.15">
      <c r="A73" s="39" t="s">
        <v>105</v>
      </c>
      <c r="B73" s="241" t="s">
        <v>106</v>
      </c>
      <c r="C73" s="113">
        <v>20148</v>
      </c>
      <c r="D73" s="98">
        <v>1</v>
      </c>
      <c r="E73" s="98">
        <v>512</v>
      </c>
      <c r="F73" s="98">
        <v>8943</v>
      </c>
      <c r="G73" s="98">
        <v>0</v>
      </c>
      <c r="H73" s="98">
        <v>0</v>
      </c>
      <c r="I73" s="98">
        <v>0</v>
      </c>
      <c r="J73" s="107">
        <f>SUM(C73:I73)</f>
        <v>29604</v>
      </c>
      <c r="K73" s="113">
        <v>102</v>
      </c>
      <c r="L73" s="98">
        <v>0</v>
      </c>
      <c r="M73" s="98">
        <v>0</v>
      </c>
      <c r="N73" s="98">
        <v>3</v>
      </c>
      <c r="O73" s="98">
        <v>4</v>
      </c>
      <c r="P73" s="260" t="s">
        <v>26</v>
      </c>
      <c r="Q73" s="259" t="s">
        <v>487</v>
      </c>
      <c r="T73" s="142"/>
      <c r="U73" s="397" t="s">
        <v>105</v>
      </c>
      <c r="V73" s="374" t="s">
        <v>106</v>
      </c>
      <c r="W73" s="428"/>
      <c r="X73" s="428"/>
      <c r="Y73" s="428"/>
      <c r="Z73" s="428"/>
      <c r="AA73" s="428"/>
      <c r="AB73" s="428"/>
      <c r="AC73" s="428"/>
      <c r="AD73" s="428"/>
      <c r="AE73" s="428"/>
      <c r="AF73" s="428"/>
      <c r="AG73" s="428"/>
      <c r="AH73" s="428"/>
      <c r="AI73" s="428"/>
      <c r="AJ73" s="428"/>
      <c r="AK73" s="446"/>
      <c r="AL73" s="142"/>
      <c r="AM73" s="142"/>
      <c r="AN73" s="142"/>
      <c r="AO73" s="142"/>
      <c r="AP73" s="142"/>
      <c r="AQ73" s="142"/>
      <c r="AR73" s="142"/>
      <c r="AS73" s="142"/>
    </row>
    <row r="74" spans="1:45" ht="18" customHeight="1" x14ac:dyDescent="0.15">
      <c r="A74" s="39" t="s">
        <v>107</v>
      </c>
      <c r="B74" s="241" t="s">
        <v>108</v>
      </c>
      <c r="C74" s="113">
        <v>11162</v>
      </c>
      <c r="D74" s="98">
        <v>0</v>
      </c>
      <c r="E74" s="98">
        <v>429</v>
      </c>
      <c r="F74" s="98">
        <v>3409</v>
      </c>
      <c r="G74" s="98">
        <v>0</v>
      </c>
      <c r="H74" s="98">
        <v>0</v>
      </c>
      <c r="I74" s="98">
        <v>0</v>
      </c>
      <c r="J74" s="107">
        <f>SUM(C74:I74)</f>
        <v>15000</v>
      </c>
      <c r="K74" s="113" t="s">
        <v>487</v>
      </c>
      <c r="L74" s="98">
        <v>0</v>
      </c>
      <c r="M74" s="98">
        <v>0</v>
      </c>
      <c r="N74" s="98">
        <v>0</v>
      </c>
      <c r="O74" s="98">
        <v>0</v>
      </c>
      <c r="P74" s="260" t="s">
        <v>487</v>
      </c>
      <c r="Q74" s="259" t="s">
        <v>487</v>
      </c>
      <c r="T74" s="62"/>
      <c r="U74" s="397" t="s">
        <v>107</v>
      </c>
      <c r="V74" s="374" t="s">
        <v>108</v>
      </c>
      <c r="W74" s="371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K74" s="439"/>
      <c r="AL74" s="62"/>
      <c r="AM74" s="62"/>
      <c r="AN74" s="62"/>
      <c r="AO74" s="62"/>
      <c r="AP74" s="62"/>
      <c r="AQ74" s="62"/>
      <c r="AR74" s="62"/>
      <c r="AS74" s="62"/>
    </row>
    <row r="75" spans="1:45" ht="18" customHeight="1" x14ac:dyDescent="0.15">
      <c r="A75" s="40" t="s">
        <v>109</v>
      </c>
      <c r="B75" s="241" t="s">
        <v>110</v>
      </c>
      <c r="C75" s="149">
        <v>10351</v>
      </c>
      <c r="D75" s="147">
        <v>0</v>
      </c>
      <c r="E75" s="147">
        <v>0</v>
      </c>
      <c r="F75" s="147">
        <v>3628</v>
      </c>
      <c r="G75" s="147">
        <v>0</v>
      </c>
      <c r="H75" s="147">
        <v>0</v>
      </c>
      <c r="I75" s="147">
        <v>0</v>
      </c>
      <c r="J75" s="124">
        <f>SUM(C75:I75)</f>
        <v>13979</v>
      </c>
      <c r="K75" s="149" t="s">
        <v>487</v>
      </c>
      <c r="L75" s="147">
        <v>0</v>
      </c>
      <c r="M75" s="147">
        <v>0</v>
      </c>
      <c r="N75" s="147">
        <v>3</v>
      </c>
      <c r="O75" s="147">
        <v>0</v>
      </c>
      <c r="P75" s="264" t="s">
        <v>487</v>
      </c>
      <c r="Q75" s="263" t="s">
        <v>487</v>
      </c>
      <c r="T75" s="62"/>
      <c r="U75" s="52" t="s">
        <v>109</v>
      </c>
      <c r="V75" s="374" t="s">
        <v>110</v>
      </c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439"/>
      <c r="AL75" s="62"/>
      <c r="AM75" s="62"/>
      <c r="AN75" s="62"/>
      <c r="AO75" s="62"/>
      <c r="AP75" s="62"/>
      <c r="AQ75" s="62"/>
      <c r="AR75" s="62"/>
      <c r="AS75" s="62"/>
    </row>
    <row r="76" spans="1:45" s="14" customFormat="1" ht="18" customHeight="1" x14ac:dyDescent="0.15">
      <c r="A76" s="41">
        <v>7</v>
      </c>
      <c r="B76" s="221" t="s">
        <v>111</v>
      </c>
      <c r="C76" s="139">
        <f t="shared" ref="C76:O76" si="18">SUM(C77:C80)</f>
        <v>9011</v>
      </c>
      <c r="D76" s="137">
        <f t="shared" si="18"/>
        <v>0</v>
      </c>
      <c r="E76" s="137">
        <f t="shared" si="18"/>
        <v>138</v>
      </c>
      <c r="F76" s="137">
        <f t="shared" si="18"/>
        <v>11361</v>
      </c>
      <c r="G76" s="137">
        <f t="shared" si="18"/>
        <v>0</v>
      </c>
      <c r="H76" s="137">
        <f t="shared" si="18"/>
        <v>0</v>
      </c>
      <c r="I76" s="137">
        <f t="shared" si="18"/>
        <v>0</v>
      </c>
      <c r="J76" s="140">
        <f t="shared" si="18"/>
        <v>20510</v>
      </c>
      <c r="K76" s="139">
        <f t="shared" si="18"/>
        <v>0</v>
      </c>
      <c r="L76" s="137">
        <f t="shared" si="18"/>
        <v>0</v>
      </c>
      <c r="M76" s="137">
        <f t="shared" si="18"/>
        <v>0</v>
      </c>
      <c r="N76" s="137">
        <f t="shared" si="18"/>
        <v>0</v>
      </c>
      <c r="O76" s="137">
        <f t="shared" si="18"/>
        <v>0</v>
      </c>
      <c r="P76" s="218"/>
      <c r="Q76" s="220"/>
      <c r="T76" s="143"/>
      <c r="U76" s="398">
        <v>7</v>
      </c>
      <c r="V76" s="378" t="s">
        <v>111</v>
      </c>
      <c r="W76" s="425">
        <f t="shared" ref="W76:AK76" si="19">C76</f>
        <v>9011</v>
      </c>
      <c r="X76" s="425">
        <f t="shared" si="19"/>
        <v>0</v>
      </c>
      <c r="Y76" s="425">
        <f t="shared" si="19"/>
        <v>138</v>
      </c>
      <c r="Z76" s="425">
        <f t="shared" si="19"/>
        <v>11361</v>
      </c>
      <c r="AA76" s="425">
        <f t="shared" si="19"/>
        <v>0</v>
      </c>
      <c r="AB76" s="425">
        <f t="shared" si="19"/>
        <v>0</v>
      </c>
      <c r="AC76" s="425">
        <f t="shared" si="19"/>
        <v>0</v>
      </c>
      <c r="AD76" s="425">
        <f t="shared" si="19"/>
        <v>20510</v>
      </c>
      <c r="AE76" s="425">
        <f t="shared" si="19"/>
        <v>0</v>
      </c>
      <c r="AF76" s="425">
        <f t="shared" si="19"/>
        <v>0</v>
      </c>
      <c r="AG76" s="425">
        <f t="shared" si="19"/>
        <v>0</v>
      </c>
      <c r="AH76" s="425">
        <f t="shared" si="19"/>
        <v>0</v>
      </c>
      <c r="AI76" s="425">
        <f t="shared" si="19"/>
        <v>0</v>
      </c>
      <c r="AJ76" s="425">
        <f t="shared" si="19"/>
        <v>0</v>
      </c>
      <c r="AK76" s="443">
        <f t="shared" si="19"/>
        <v>0</v>
      </c>
      <c r="AL76" s="143"/>
      <c r="AM76" s="143"/>
      <c r="AN76" s="143"/>
      <c r="AO76" s="143"/>
      <c r="AP76" s="143"/>
      <c r="AQ76" s="143"/>
      <c r="AR76" s="143"/>
      <c r="AS76" s="143"/>
    </row>
    <row r="77" spans="1:45" ht="18" customHeight="1" x14ac:dyDescent="0.15">
      <c r="A77" s="37" t="s">
        <v>112</v>
      </c>
      <c r="B77" s="224" t="s">
        <v>505</v>
      </c>
      <c r="C77" s="113">
        <v>3254</v>
      </c>
      <c r="D77" s="98">
        <v>0</v>
      </c>
      <c r="E77" s="98">
        <v>83</v>
      </c>
      <c r="F77" s="98">
        <v>4385</v>
      </c>
      <c r="G77" s="98">
        <v>0</v>
      </c>
      <c r="H77" s="98">
        <v>0</v>
      </c>
      <c r="I77" s="98">
        <v>0</v>
      </c>
      <c r="J77" s="107">
        <f>SUM(C77:I77)</f>
        <v>7722</v>
      </c>
      <c r="K77" s="113">
        <v>0</v>
      </c>
      <c r="L77" s="98">
        <v>0</v>
      </c>
      <c r="M77" s="98">
        <v>0</v>
      </c>
      <c r="N77" s="98">
        <v>0</v>
      </c>
      <c r="O77" s="98">
        <v>0</v>
      </c>
      <c r="P77" s="260" t="s">
        <v>487</v>
      </c>
      <c r="Q77" s="259" t="s">
        <v>26</v>
      </c>
      <c r="T77" s="62"/>
      <c r="U77" s="42" t="s">
        <v>112</v>
      </c>
      <c r="V77" s="372" t="s">
        <v>505</v>
      </c>
      <c r="W77" s="371"/>
      <c r="X77" s="371"/>
      <c r="Y77" s="371"/>
      <c r="Z77" s="371"/>
      <c r="AA77" s="371"/>
      <c r="AB77" s="371"/>
      <c r="AC77" s="371"/>
      <c r="AD77" s="371"/>
      <c r="AE77" s="371"/>
      <c r="AF77" s="371"/>
      <c r="AG77" s="371"/>
      <c r="AH77" s="371"/>
      <c r="AI77" s="371"/>
      <c r="AJ77" s="371"/>
      <c r="AK77" s="439"/>
      <c r="AL77" s="62"/>
      <c r="AM77" s="62"/>
      <c r="AN77" s="62"/>
      <c r="AO77" s="62"/>
      <c r="AP77" s="62"/>
      <c r="AQ77" s="62"/>
      <c r="AR77" s="62"/>
      <c r="AS77" s="62"/>
    </row>
    <row r="78" spans="1:45" ht="18" customHeight="1" x14ac:dyDescent="0.15">
      <c r="A78" s="37" t="s">
        <v>113</v>
      </c>
      <c r="B78" s="224" t="s">
        <v>504</v>
      </c>
      <c r="C78" s="113">
        <v>2506</v>
      </c>
      <c r="D78" s="98">
        <v>0</v>
      </c>
      <c r="E78" s="98">
        <v>0</v>
      </c>
      <c r="F78" s="98">
        <v>3509</v>
      </c>
      <c r="G78" s="98">
        <v>0</v>
      </c>
      <c r="H78" s="98">
        <v>0</v>
      </c>
      <c r="I78" s="98">
        <v>0</v>
      </c>
      <c r="J78" s="107">
        <f>SUM(C78:I78)</f>
        <v>6015</v>
      </c>
      <c r="K78" s="113">
        <v>0</v>
      </c>
      <c r="L78" s="98">
        <v>0</v>
      </c>
      <c r="M78" s="98">
        <v>0</v>
      </c>
      <c r="N78" s="98">
        <v>0</v>
      </c>
      <c r="O78" s="98">
        <v>0</v>
      </c>
      <c r="P78" s="260" t="s">
        <v>487</v>
      </c>
      <c r="Q78" s="259" t="s">
        <v>26</v>
      </c>
      <c r="T78" s="62"/>
      <c r="U78" s="42" t="s">
        <v>113</v>
      </c>
      <c r="V78" s="372" t="s">
        <v>504</v>
      </c>
      <c r="W78" s="371"/>
      <c r="X78" s="371"/>
      <c r="Y78" s="371"/>
      <c r="Z78" s="371"/>
      <c r="AA78" s="371"/>
      <c r="AB78" s="371"/>
      <c r="AC78" s="371"/>
      <c r="AD78" s="371"/>
      <c r="AE78" s="371"/>
      <c r="AF78" s="371"/>
      <c r="AG78" s="371"/>
      <c r="AH78" s="371"/>
      <c r="AI78" s="371"/>
      <c r="AJ78" s="371"/>
      <c r="AK78" s="439"/>
      <c r="AL78" s="62"/>
      <c r="AM78" s="62"/>
      <c r="AN78" s="62"/>
      <c r="AO78" s="62"/>
      <c r="AP78" s="62"/>
      <c r="AQ78" s="62"/>
      <c r="AR78" s="62"/>
      <c r="AS78" s="62"/>
    </row>
    <row r="79" spans="1:45" ht="18" customHeight="1" x14ac:dyDescent="0.15">
      <c r="A79" s="37" t="s">
        <v>114</v>
      </c>
      <c r="B79" s="224" t="s">
        <v>503</v>
      </c>
      <c r="C79" s="113">
        <v>1095</v>
      </c>
      <c r="D79" s="98">
        <v>0</v>
      </c>
      <c r="E79" s="98">
        <v>4</v>
      </c>
      <c r="F79" s="98">
        <v>1214</v>
      </c>
      <c r="G79" s="98">
        <v>0</v>
      </c>
      <c r="H79" s="98">
        <v>0</v>
      </c>
      <c r="I79" s="98">
        <v>0</v>
      </c>
      <c r="J79" s="107">
        <f>SUM(C79:I79)</f>
        <v>2313</v>
      </c>
      <c r="K79" s="113">
        <v>0</v>
      </c>
      <c r="L79" s="98">
        <v>0</v>
      </c>
      <c r="M79" s="98">
        <v>0</v>
      </c>
      <c r="N79" s="98">
        <v>0</v>
      </c>
      <c r="O79" s="98">
        <v>0</v>
      </c>
      <c r="P79" s="260" t="s">
        <v>487</v>
      </c>
      <c r="Q79" s="259" t="s">
        <v>26</v>
      </c>
      <c r="T79" s="62"/>
      <c r="U79" s="42" t="s">
        <v>114</v>
      </c>
      <c r="V79" s="372" t="s">
        <v>503</v>
      </c>
      <c r="W79" s="371"/>
      <c r="X79" s="371"/>
      <c r="Y79" s="371"/>
      <c r="Z79" s="371"/>
      <c r="AA79" s="371"/>
      <c r="AB79" s="371"/>
      <c r="AC79" s="371"/>
      <c r="AD79" s="371"/>
      <c r="AE79" s="371"/>
      <c r="AF79" s="371"/>
      <c r="AG79" s="371"/>
      <c r="AH79" s="371"/>
      <c r="AI79" s="371"/>
      <c r="AJ79" s="371"/>
      <c r="AK79" s="439"/>
      <c r="AL79" s="62"/>
      <c r="AM79" s="62"/>
      <c r="AN79" s="62"/>
      <c r="AO79" s="62"/>
      <c r="AP79" s="62"/>
      <c r="AQ79" s="62"/>
      <c r="AR79" s="62"/>
      <c r="AS79" s="62"/>
    </row>
    <row r="80" spans="1:45" ht="18" customHeight="1" x14ac:dyDescent="0.15">
      <c r="A80" s="40" t="s">
        <v>115</v>
      </c>
      <c r="B80" s="224" t="s">
        <v>502</v>
      </c>
      <c r="C80" s="149">
        <v>2156</v>
      </c>
      <c r="D80" s="147">
        <v>0</v>
      </c>
      <c r="E80" s="147">
        <v>51</v>
      </c>
      <c r="F80" s="147">
        <v>2253</v>
      </c>
      <c r="G80" s="147">
        <v>0</v>
      </c>
      <c r="H80" s="147">
        <v>0</v>
      </c>
      <c r="I80" s="147">
        <v>0</v>
      </c>
      <c r="J80" s="107">
        <f>SUM(C80:I80)</f>
        <v>4460</v>
      </c>
      <c r="K80" s="149">
        <v>0</v>
      </c>
      <c r="L80" s="147">
        <v>0</v>
      </c>
      <c r="M80" s="147">
        <v>0</v>
      </c>
      <c r="N80" s="147">
        <v>0</v>
      </c>
      <c r="O80" s="147">
        <v>0</v>
      </c>
      <c r="P80" s="260" t="s">
        <v>487</v>
      </c>
      <c r="Q80" s="259" t="s">
        <v>26</v>
      </c>
      <c r="T80" s="62"/>
      <c r="U80" s="52" t="s">
        <v>115</v>
      </c>
      <c r="V80" s="372" t="s">
        <v>502</v>
      </c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439"/>
      <c r="AL80" s="62"/>
      <c r="AM80" s="62"/>
      <c r="AN80" s="62"/>
      <c r="AO80" s="62"/>
      <c r="AP80" s="62"/>
      <c r="AQ80" s="62"/>
      <c r="AR80" s="62"/>
      <c r="AS80" s="62"/>
    </row>
    <row r="81" spans="1:45" s="15" customFormat="1" ht="18" customHeight="1" x14ac:dyDescent="0.15">
      <c r="A81" s="41">
        <v>8</v>
      </c>
      <c r="B81" s="221" t="s">
        <v>116</v>
      </c>
      <c r="C81" s="139">
        <f t="shared" ref="C81:J81" si="20">SUM(C82:C90)</f>
        <v>95016</v>
      </c>
      <c r="D81" s="137">
        <f t="shared" si="20"/>
        <v>2</v>
      </c>
      <c r="E81" s="137">
        <f t="shared" si="20"/>
        <v>72</v>
      </c>
      <c r="F81" s="137">
        <f t="shared" si="20"/>
        <v>122982</v>
      </c>
      <c r="G81" s="137">
        <f t="shared" si="20"/>
        <v>0</v>
      </c>
      <c r="H81" s="137">
        <f t="shared" si="20"/>
        <v>0</v>
      </c>
      <c r="I81" s="137">
        <f t="shared" si="20"/>
        <v>0</v>
      </c>
      <c r="J81" s="140">
        <f t="shared" si="20"/>
        <v>218072</v>
      </c>
      <c r="K81" s="139" t="s">
        <v>481</v>
      </c>
      <c r="L81" s="137" t="s">
        <v>481</v>
      </c>
      <c r="M81" s="137" t="s">
        <v>481</v>
      </c>
      <c r="N81" s="137" t="s">
        <v>481</v>
      </c>
      <c r="O81" s="137" t="s">
        <v>481</v>
      </c>
      <c r="P81" s="335"/>
      <c r="Q81" s="334"/>
      <c r="T81" s="173"/>
      <c r="U81" s="398">
        <v>8</v>
      </c>
      <c r="V81" s="378" t="s">
        <v>116</v>
      </c>
      <c r="W81" s="429">
        <f t="shared" ref="W81:AK81" si="21">C81</f>
        <v>95016</v>
      </c>
      <c r="X81" s="429">
        <f t="shared" si="21"/>
        <v>2</v>
      </c>
      <c r="Y81" s="429">
        <f t="shared" si="21"/>
        <v>72</v>
      </c>
      <c r="Z81" s="429">
        <f t="shared" si="21"/>
        <v>122982</v>
      </c>
      <c r="AA81" s="429">
        <f t="shared" si="21"/>
        <v>0</v>
      </c>
      <c r="AB81" s="429">
        <f t="shared" si="21"/>
        <v>0</v>
      </c>
      <c r="AC81" s="429">
        <f t="shared" si="21"/>
        <v>0</v>
      </c>
      <c r="AD81" s="429">
        <f t="shared" si="21"/>
        <v>218072</v>
      </c>
      <c r="AE81" s="429" t="str">
        <f t="shared" si="21"/>
        <v>－</v>
      </c>
      <c r="AF81" s="429" t="str">
        <f t="shared" si="21"/>
        <v>－</v>
      </c>
      <c r="AG81" s="429" t="str">
        <f t="shared" si="21"/>
        <v>－</v>
      </c>
      <c r="AH81" s="429" t="str">
        <f t="shared" si="21"/>
        <v>－</v>
      </c>
      <c r="AI81" s="429" t="str">
        <f t="shared" si="21"/>
        <v>－</v>
      </c>
      <c r="AJ81" s="429">
        <f t="shared" si="21"/>
        <v>0</v>
      </c>
      <c r="AK81" s="447">
        <f t="shared" si="21"/>
        <v>0</v>
      </c>
      <c r="AL81" s="173"/>
      <c r="AM81" s="173"/>
      <c r="AN81" s="173"/>
      <c r="AO81" s="173"/>
      <c r="AP81" s="173"/>
      <c r="AQ81" s="173"/>
      <c r="AR81" s="173"/>
      <c r="AS81" s="173"/>
    </row>
    <row r="82" spans="1:45" s="9" customFormat="1" ht="18" customHeight="1" x14ac:dyDescent="0.15">
      <c r="A82" s="37" t="s">
        <v>117</v>
      </c>
      <c r="B82" s="224" t="s">
        <v>106</v>
      </c>
      <c r="C82" s="174">
        <v>42261</v>
      </c>
      <c r="D82" s="333">
        <v>0</v>
      </c>
      <c r="E82" s="333">
        <v>29</v>
      </c>
      <c r="F82" s="333">
        <v>58571</v>
      </c>
      <c r="G82" s="333">
        <v>0</v>
      </c>
      <c r="H82" s="333">
        <v>0</v>
      </c>
      <c r="I82" s="333">
        <v>0</v>
      </c>
      <c r="J82" s="107">
        <f t="shared" ref="J82:J90" si="22">SUM(C82:I82)</f>
        <v>100861</v>
      </c>
      <c r="K82" s="174">
        <v>116</v>
      </c>
      <c r="L82" s="333">
        <v>0</v>
      </c>
      <c r="M82" s="333">
        <v>0</v>
      </c>
      <c r="N82" s="333">
        <v>2429</v>
      </c>
      <c r="O82" s="333">
        <v>73</v>
      </c>
      <c r="P82" s="260" t="s">
        <v>487</v>
      </c>
      <c r="Q82" s="259" t="s">
        <v>26</v>
      </c>
      <c r="T82" s="172"/>
      <c r="U82" s="42" t="s">
        <v>117</v>
      </c>
      <c r="V82" s="372" t="s">
        <v>106</v>
      </c>
      <c r="W82" s="388"/>
      <c r="X82" s="388"/>
      <c r="Y82" s="388"/>
      <c r="Z82" s="388"/>
      <c r="AA82" s="388"/>
      <c r="AB82" s="388"/>
      <c r="AC82" s="388"/>
      <c r="AD82" s="388"/>
      <c r="AE82" s="388"/>
      <c r="AF82" s="388"/>
      <c r="AG82" s="388"/>
      <c r="AH82" s="388"/>
      <c r="AI82" s="388"/>
      <c r="AJ82" s="388"/>
      <c r="AK82" s="448"/>
      <c r="AL82" s="172"/>
      <c r="AM82" s="172"/>
      <c r="AN82" s="172"/>
      <c r="AO82" s="172"/>
      <c r="AP82" s="172"/>
      <c r="AQ82" s="172"/>
      <c r="AR82" s="172"/>
      <c r="AS82" s="172"/>
    </row>
    <row r="83" spans="1:45" s="9" customFormat="1" ht="18" customHeight="1" x14ac:dyDescent="0.15">
      <c r="A83" s="37" t="s">
        <v>118</v>
      </c>
      <c r="B83" s="224" t="s">
        <v>119</v>
      </c>
      <c r="C83" s="174">
        <v>14818</v>
      </c>
      <c r="D83" s="333">
        <v>0</v>
      </c>
      <c r="E83" s="333">
        <v>4</v>
      </c>
      <c r="F83" s="333">
        <v>16293</v>
      </c>
      <c r="G83" s="333">
        <v>0</v>
      </c>
      <c r="H83" s="333">
        <v>0</v>
      </c>
      <c r="I83" s="333">
        <v>0</v>
      </c>
      <c r="J83" s="107">
        <f t="shared" si="22"/>
        <v>31115</v>
      </c>
      <c r="K83" s="174" t="s">
        <v>481</v>
      </c>
      <c r="L83" s="333" t="s">
        <v>481</v>
      </c>
      <c r="M83" s="333" t="s">
        <v>481</v>
      </c>
      <c r="N83" s="333" t="s">
        <v>481</v>
      </c>
      <c r="O83" s="333" t="s">
        <v>481</v>
      </c>
      <c r="P83" s="260" t="s">
        <v>487</v>
      </c>
      <c r="Q83" s="259" t="s">
        <v>487</v>
      </c>
      <c r="T83" s="172"/>
      <c r="U83" s="42" t="s">
        <v>118</v>
      </c>
      <c r="V83" s="372" t="s">
        <v>119</v>
      </c>
      <c r="W83" s="388"/>
      <c r="X83" s="388"/>
      <c r="Y83" s="388"/>
      <c r="Z83" s="388"/>
      <c r="AA83" s="388"/>
      <c r="AB83" s="388"/>
      <c r="AC83" s="388"/>
      <c r="AD83" s="388"/>
      <c r="AE83" s="388"/>
      <c r="AF83" s="388"/>
      <c r="AG83" s="388"/>
      <c r="AH83" s="388"/>
      <c r="AI83" s="388"/>
      <c r="AJ83" s="388"/>
      <c r="AK83" s="448"/>
      <c r="AL83" s="172"/>
      <c r="AM83" s="172"/>
      <c r="AN83" s="172"/>
      <c r="AO83" s="172"/>
      <c r="AP83" s="172"/>
      <c r="AQ83" s="172"/>
      <c r="AR83" s="172"/>
      <c r="AS83" s="172"/>
    </row>
    <row r="84" spans="1:45" s="9" customFormat="1" ht="18" customHeight="1" x14ac:dyDescent="0.15">
      <c r="A84" s="37" t="s">
        <v>120</v>
      </c>
      <c r="B84" s="224" t="s">
        <v>121</v>
      </c>
      <c r="C84" s="174">
        <v>4097</v>
      </c>
      <c r="D84" s="333">
        <v>0</v>
      </c>
      <c r="E84" s="333">
        <v>17</v>
      </c>
      <c r="F84" s="333">
        <v>4906</v>
      </c>
      <c r="G84" s="333">
        <v>0</v>
      </c>
      <c r="H84" s="333">
        <v>0</v>
      </c>
      <c r="I84" s="333">
        <v>0</v>
      </c>
      <c r="J84" s="107">
        <f t="shared" si="22"/>
        <v>9020</v>
      </c>
      <c r="K84" s="174" t="s">
        <v>481</v>
      </c>
      <c r="L84" s="333" t="s">
        <v>481</v>
      </c>
      <c r="M84" s="333" t="s">
        <v>481</v>
      </c>
      <c r="N84" s="333" t="s">
        <v>481</v>
      </c>
      <c r="O84" s="333" t="s">
        <v>481</v>
      </c>
      <c r="P84" s="260" t="s">
        <v>487</v>
      </c>
      <c r="Q84" s="259" t="s">
        <v>487</v>
      </c>
      <c r="T84" s="172"/>
      <c r="U84" s="42" t="s">
        <v>120</v>
      </c>
      <c r="V84" s="372" t="s">
        <v>121</v>
      </c>
      <c r="W84" s="388"/>
      <c r="X84" s="388"/>
      <c r="Y84" s="388"/>
      <c r="Z84" s="388"/>
      <c r="AA84" s="388"/>
      <c r="AB84" s="388"/>
      <c r="AC84" s="388"/>
      <c r="AD84" s="388"/>
      <c r="AE84" s="388"/>
      <c r="AF84" s="388"/>
      <c r="AG84" s="388"/>
      <c r="AH84" s="388"/>
      <c r="AI84" s="388"/>
      <c r="AJ84" s="388"/>
      <c r="AK84" s="448"/>
      <c r="AL84" s="172"/>
      <c r="AM84" s="172"/>
      <c r="AN84" s="172"/>
      <c r="AO84" s="172"/>
      <c r="AP84" s="172"/>
      <c r="AQ84" s="172"/>
      <c r="AR84" s="172"/>
      <c r="AS84" s="172"/>
    </row>
    <row r="85" spans="1:45" s="9" customFormat="1" ht="18" customHeight="1" x14ac:dyDescent="0.15">
      <c r="A85" s="37" t="s">
        <v>122</v>
      </c>
      <c r="B85" s="224" t="s">
        <v>123</v>
      </c>
      <c r="C85" s="174">
        <v>5714</v>
      </c>
      <c r="D85" s="333">
        <v>0</v>
      </c>
      <c r="E85" s="333">
        <v>7</v>
      </c>
      <c r="F85" s="333">
        <v>4460</v>
      </c>
      <c r="G85" s="333">
        <v>0</v>
      </c>
      <c r="H85" s="333">
        <v>0</v>
      </c>
      <c r="I85" s="333">
        <v>0</v>
      </c>
      <c r="J85" s="107">
        <f t="shared" si="22"/>
        <v>10181</v>
      </c>
      <c r="K85" s="174" t="s">
        <v>481</v>
      </c>
      <c r="L85" s="333" t="s">
        <v>481</v>
      </c>
      <c r="M85" s="333" t="s">
        <v>481</v>
      </c>
      <c r="N85" s="333" t="s">
        <v>481</v>
      </c>
      <c r="O85" s="333" t="s">
        <v>481</v>
      </c>
      <c r="P85" s="260" t="s">
        <v>487</v>
      </c>
      <c r="Q85" s="259" t="s">
        <v>487</v>
      </c>
      <c r="T85" s="172"/>
      <c r="U85" s="42" t="s">
        <v>122</v>
      </c>
      <c r="V85" s="372" t="s">
        <v>123</v>
      </c>
      <c r="W85" s="388"/>
      <c r="X85" s="388"/>
      <c r="Y85" s="388"/>
      <c r="Z85" s="388"/>
      <c r="AA85" s="388"/>
      <c r="AB85" s="388"/>
      <c r="AC85" s="388"/>
      <c r="AD85" s="388"/>
      <c r="AE85" s="388"/>
      <c r="AF85" s="388"/>
      <c r="AG85" s="388"/>
      <c r="AH85" s="388"/>
      <c r="AI85" s="388"/>
      <c r="AJ85" s="388"/>
      <c r="AK85" s="448"/>
      <c r="AL85" s="172"/>
      <c r="AM85" s="172"/>
      <c r="AN85" s="172"/>
      <c r="AO85" s="172"/>
      <c r="AP85" s="172"/>
      <c r="AQ85" s="172"/>
      <c r="AR85" s="172"/>
      <c r="AS85" s="172"/>
    </row>
    <row r="86" spans="1:45" s="9" customFormat="1" ht="18" customHeight="1" x14ac:dyDescent="0.15">
      <c r="A86" s="37" t="s">
        <v>124</v>
      </c>
      <c r="B86" s="224" t="s">
        <v>125</v>
      </c>
      <c r="C86" s="174">
        <v>16125</v>
      </c>
      <c r="D86" s="333">
        <v>0</v>
      </c>
      <c r="E86" s="333">
        <v>5</v>
      </c>
      <c r="F86" s="333">
        <v>19099</v>
      </c>
      <c r="G86" s="333">
        <v>0</v>
      </c>
      <c r="H86" s="333">
        <v>0</v>
      </c>
      <c r="I86" s="333">
        <v>0</v>
      </c>
      <c r="J86" s="107">
        <f t="shared" si="22"/>
        <v>35229</v>
      </c>
      <c r="K86" s="174" t="s">
        <v>481</v>
      </c>
      <c r="L86" s="333" t="s">
        <v>481</v>
      </c>
      <c r="M86" s="333" t="s">
        <v>481</v>
      </c>
      <c r="N86" s="333" t="s">
        <v>481</v>
      </c>
      <c r="O86" s="333" t="s">
        <v>481</v>
      </c>
      <c r="P86" s="260" t="s">
        <v>487</v>
      </c>
      <c r="Q86" s="259" t="s">
        <v>487</v>
      </c>
      <c r="T86" s="172"/>
      <c r="U86" s="42" t="s">
        <v>124</v>
      </c>
      <c r="V86" s="372" t="s">
        <v>125</v>
      </c>
      <c r="W86" s="388"/>
      <c r="X86" s="388"/>
      <c r="Y86" s="388"/>
      <c r="Z86" s="388"/>
      <c r="AA86" s="388"/>
      <c r="AB86" s="388"/>
      <c r="AC86" s="388"/>
      <c r="AD86" s="388"/>
      <c r="AE86" s="388"/>
      <c r="AF86" s="388"/>
      <c r="AG86" s="388"/>
      <c r="AH86" s="388"/>
      <c r="AI86" s="388"/>
      <c r="AJ86" s="388"/>
      <c r="AK86" s="448"/>
      <c r="AL86" s="172"/>
      <c r="AM86" s="172"/>
      <c r="AN86" s="172"/>
      <c r="AO86" s="172"/>
      <c r="AP86" s="172"/>
      <c r="AQ86" s="172"/>
      <c r="AR86" s="172"/>
      <c r="AS86" s="172"/>
    </row>
    <row r="87" spans="1:45" s="9" customFormat="1" ht="18" customHeight="1" x14ac:dyDescent="0.15">
      <c r="A87" s="37" t="s">
        <v>126</v>
      </c>
      <c r="B87" s="20" t="s">
        <v>432</v>
      </c>
      <c r="C87" s="174">
        <v>9443</v>
      </c>
      <c r="D87" s="333">
        <v>2</v>
      </c>
      <c r="E87" s="333">
        <v>9</v>
      </c>
      <c r="F87" s="333">
        <v>8403</v>
      </c>
      <c r="G87" s="333">
        <v>0</v>
      </c>
      <c r="H87" s="333">
        <v>0</v>
      </c>
      <c r="I87" s="333">
        <v>0</v>
      </c>
      <c r="J87" s="107">
        <f t="shared" si="22"/>
        <v>17857</v>
      </c>
      <c r="K87" s="174" t="s">
        <v>481</v>
      </c>
      <c r="L87" s="333" t="s">
        <v>481</v>
      </c>
      <c r="M87" s="333" t="s">
        <v>481</v>
      </c>
      <c r="N87" s="333" t="s">
        <v>481</v>
      </c>
      <c r="O87" s="333" t="s">
        <v>481</v>
      </c>
      <c r="P87" s="260" t="s">
        <v>487</v>
      </c>
      <c r="Q87" s="259" t="s">
        <v>487</v>
      </c>
      <c r="T87" s="172"/>
      <c r="U87" s="42" t="s">
        <v>126</v>
      </c>
      <c r="V87" s="43" t="s">
        <v>432</v>
      </c>
      <c r="W87" s="388"/>
      <c r="X87" s="388"/>
      <c r="Y87" s="388"/>
      <c r="Z87" s="388"/>
      <c r="AA87" s="388"/>
      <c r="AB87" s="388"/>
      <c r="AC87" s="388"/>
      <c r="AD87" s="388"/>
      <c r="AE87" s="388"/>
      <c r="AF87" s="388"/>
      <c r="AG87" s="388"/>
      <c r="AH87" s="388"/>
      <c r="AI87" s="388"/>
      <c r="AJ87" s="388"/>
      <c r="AK87" s="448"/>
      <c r="AL87" s="172"/>
      <c r="AM87" s="172"/>
      <c r="AN87" s="172"/>
      <c r="AO87" s="172"/>
      <c r="AP87" s="172"/>
      <c r="AQ87" s="172"/>
      <c r="AR87" s="172"/>
      <c r="AS87" s="172"/>
    </row>
    <row r="88" spans="1:45" s="9" customFormat="1" ht="18" customHeight="1" x14ac:dyDescent="0.15">
      <c r="A88" s="37" t="s">
        <v>127</v>
      </c>
      <c r="B88" s="224" t="s">
        <v>128</v>
      </c>
      <c r="C88" s="174">
        <v>1113</v>
      </c>
      <c r="D88" s="333">
        <v>0</v>
      </c>
      <c r="E88" s="333">
        <v>1</v>
      </c>
      <c r="F88" s="333">
        <v>4114</v>
      </c>
      <c r="G88" s="333">
        <v>0</v>
      </c>
      <c r="H88" s="333">
        <v>0</v>
      </c>
      <c r="I88" s="333">
        <v>0</v>
      </c>
      <c r="J88" s="107">
        <f t="shared" si="22"/>
        <v>5228</v>
      </c>
      <c r="K88" s="174" t="s">
        <v>481</v>
      </c>
      <c r="L88" s="333" t="s">
        <v>481</v>
      </c>
      <c r="M88" s="333" t="s">
        <v>481</v>
      </c>
      <c r="N88" s="333" t="s">
        <v>481</v>
      </c>
      <c r="O88" s="333" t="s">
        <v>481</v>
      </c>
      <c r="P88" s="260" t="s">
        <v>487</v>
      </c>
      <c r="Q88" s="259" t="s">
        <v>487</v>
      </c>
      <c r="T88" s="172"/>
      <c r="U88" s="42" t="s">
        <v>127</v>
      </c>
      <c r="V88" s="372" t="s">
        <v>128</v>
      </c>
      <c r="W88" s="388"/>
      <c r="X88" s="388"/>
      <c r="Y88" s="388"/>
      <c r="Z88" s="388"/>
      <c r="AA88" s="388"/>
      <c r="AB88" s="388"/>
      <c r="AC88" s="388"/>
      <c r="AD88" s="388"/>
      <c r="AE88" s="388"/>
      <c r="AF88" s="388"/>
      <c r="AG88" s="388"/>
      <c r="AH88" s="388"/>
      <c r="AI88" s="388"/>
      <c r="AJ88" s="388"/>
      <c r="AK88" s="448"/>
      <c r="AL88" s="172"/>
      <c r="AM88" s="172"/>
      <c r="AN88" s="172"/>
      <c r="AO88" s="172"/>
      <c r="AP88" s="172"/>
      <c r="AQ88" s="172"/>
      <c r="AR88" s="172"/>
      <c r="AS88" s="172"/>
    </row>
    <row r="89" spans="1:45" s="9" customFormat="1" ht="18" customHeight="1" x14ac:dyDescent="0.15">
      <c r="A89" s="37" t="s">
        <v>488</v>
      </c>
      <c r="B89" s="224" t="s">
        <v>129</v>
      </c>
      <c r="C89" s="149">
        <v>850</v>
      </c>
      <c r="D89" s="147">
        <v>0</v>
      </c>
      <c r="E89" s="147">
        <v>0</v>
      </c>
      <c r="F89" s="147">
        <v>4199</v>
      </c>
      <c r="G89" s="333">
        <v>0</v>
      </c>
      <c r="H89" s="333">
        <v>0</v>
      </c>
      <c r="I89" s="333">
        <v>0</v>
      </c>
      <c r="J89" s="107">
        <f t="shared" si="22"/>
        <v>5049</v>
      </c>
      <c r="K89" s="174" t="s">
        <v>481</v>
      </c>
      <c r="L89" s="333" t="s">
        <v>481</v>
      </c>
      <c r="M89" s="333" t="s">
        <v>481</v>
      </c>
      <c r="N89" s="333" t="s">
        <v>481</v>
      </c>
      <c r="O89" s="333" t="s">
        <v>481</v>
      </c>
      <c r="P89" s="260" t="s">
        <v>487</v>
      </c>
      <c r="Q89" s="259" t="s">
        <v>487</v>
      </c>
      <c r="T89" s="172"/>
      <c r="U89" s="42" t="s">
        <v>488</v>
      </c>
      <c r="V89" s="372" t="s">
        <v>129</v>
      </c>
      <c r="W89" s="388"/>
      <c r="X89" s="388"/>
      <c r="Y89" s="388"/>
      <c r="Z89" s="388"/>
      <c r="AA89" s="388"/>
      <c r="AB89" s="388"/>
      <c r="AC89" s="388"/>
      <c r="AD89" s="388"/>
      <c r="AE89" s="388"/>
      <c r="AF89" s="388"/>
      <c r="AG89" s="388"/>
      <c r="AH89" s="388"/>
      <c r="AI89" s="388"/>
      <c r="AJ89" s="388"/>
      <c r="AK89" s="448"/>
      <c r="AL89" s="172"/>
      <c r="AM89" s="172"/>
      <c r="AN89" s="172"/>
      <c r="AO89" s="172"/>
      <c r="AP89" s="172"/>
      <c r="AQ89" s="172"/>
      <c r="AR89" s="172"/>
      <c r="AS89" s="172"/>
    </row>
    <row r="90" spans="1:45" s="9" customFormat="1" ht="18" customHeight="1" x14ac:dyDescent="0.15">
      <c r="A90" s="37" t="s">
        <v>130</v>
      </c>
      <c r="B90" s="224" t="s">
        <v>131</v>
      </c>
      <c r="C90" s="174">
        <v>595</v>
      </c>
      <c r="D90" s="333">
        <v>0</v>
      </c>
      <c r="E90" s="333">
        <v>0</v>
      </c>
      <c r="F90" s="333">
        <v>2937</v>
      </c>
      <c r="G90" s="333">
        <v>0</v>
      </c>
      <c r="H90" s="333">
        <v>0</v>
      </c>
      <c r="I90" s="333">
        <v>0</v>
      </c>
      <c r="J90" s="107">
        <f t="shared" si="22"/>
        <v>3532</v>
      </c>
      <c r="K90" s="174" t="s">
        <v>481</v>
      </c>
      <c r="L90" s="333" t="s">
        <v>481</v>
      </c>
      <c r="M90" s="333" t="s">
        <v>481</v>
      </c>
      <c r="N90" s="333" t="s">
        <v>481</v>
      </c>
      <c r="O90" s="333" t="s">
        <v>481</v>
      </c>
      <c r="P90" s="260" t="s">
        <v>487</v>
      </c>
      <c r="Q90" s="259" t="s">
        <v>487</v>
      </c>
      <c r="T90" s="172"/>
      <c r="U90" s="42" t="s">
        <v>130</v>
      </c>
      <c r="V90" s="372" t="s">
        <v>131</v>
      </c>
      <c r="W90" s="388"/>
      <c r="X90" s="388"/>
      <c r="Y90" s="388"/>
      <c r="Z90" s="388"/>
      <c r="AA90" s="388"/>
      <c r="AB90" s="388"/>
      <c r="AC90" s="388"/>
      <c r="AD90" s="388"/>
      <c r="AE90" s="388"/>
      <c r="AF90" s="388"/>
      <c r="AG90" s="388"/>
      <c r="AH90" s="388"/>
      <c r="AI90" s="388"/>
      <c r="AJ90" s="388"/>
      <c r="AK90" s="448"/>
      <c r="AL90" s="172"/>
      <c r="AM90" s="172"/>
      <c r="AN90" s="172"/>
      <c r="AO90" s="172"/>
      <c r="AP90" s="172"/>
      <c r="AQ90" s="172"/>
      <c r="AR90" s="172"/>
      <c r="AS90" s="172"/>
    </row>
    <row r="91" spans="1:45" s="10" customFormat="1" ht="18" customHeight="1" x14ac:dyDescent="0.15">
      <c r="A91" s="44">
        <v>9</v>
      </c>
      <c r="B91" s="332" t="s">
        <v>464</v>
      </c>
      <c r="C91" s="94">
        <f>SUM(C92:C95)</f>
        <v>45883</v>
      </c>
      <c r="D91" s="93" t="s">
        <v>18</v>
      </c>
      <c r="E91" s="93">
        <f>SUM(E92:E95)</f>
        <v>1951</v>
      </c>
      <c r="F91" s="93">
        <f>SUM(F92:F95)</f>
        <v>30327</v>
      </c>
      <c r="G91" s="93" t="s">
        <v>487</v>
      </c>
      <c r="H91" s="93" t="s">
        <v>18</v>
      </c>
      <c r="I91" s="93" t="s">
        <v>487</v>
      </c>
      <c r="J91" s="92">
        <f t="shared" ref="J91:O91" si="23">SUM(J92:J95)</f>
        <v>78161</v>
      </c>
      <c r="K91" s="94">
        <f t="shared" si="23"/>
        <v>102</v>
      </c>
      <c r="L91" s="93">
        <f t="shared" si="23"/>
        <v>176</v>
      </c>
      <c r="M91" s="93">
        <f t="shared" si="23"/>
        <v>336</v>
      </c>
      <c r="N91" s="93">
        <f t="shared" si="23"/>
        <v>1144</v>
      </c>
      <c r="O91" s="93">
        <f t="shared" si="23"/>
        <v>53</v>
      </c>
      <c r="P91" s="269"/>
      <c r="Q91" s="268"/>
      <c r="R91" s="12"/>
      <c r="T91" s="155"/>
      <c r="U91" s="47">
        <v>9</v>
      </c>
      <c r="V91" s="379" t="s">
        <v>464</v>
      </c>
      <c r="W91" s="449">
        <f t="shared" ref="W91:AK91" si="24">C91</f>
        <v>45883</v>
      </c>
      <c r="X91" s="449" t="str">
        <f t="shared" si="24"/>
        <v>***</v>
      </c>
      <c r="Y91" s="449">
        <f t="shared" si="24"/>
        <v>1951</v>
      </c>
      <c r="Z91" s="449">
        <f t="shared" si="24"/>
        <v>30327</v>
      </c>
      <c r="AA91" s="449" t="str">
        <f t="shared" si="24"/>
        <v>／</v>
      </c>
      <c r="AB91" s="449" t="str">
        <f t="shared" si="24"/>
        <v>***</v>
      </c>
      <c r="AC91" s="449" t="str">
        <f t="shared" si="24"/>
        <v>／</v>
      </c>
      <c r="AD91" s="449">
        <f t="shared" si="24"/>
        <v>78161</v>
      </c>
      <c r="AE91" s="449">
        <f t="shared" si="24"/>
        <v>102</v>
      </c>
      <c r="AF91" s="449">
        <f t="shared" si="24"/>
        <v>176</v>
      </c>
      <c r="AG91" s="449">
        <f t="shared" si="24"/>
        <v>336</v>
      </c>
      <c r="AH91" s="449">
        <f t="shared" si="24"/>
        <v>1144</v>
      </c>
      <c r="AI91" s="449">
        <f t="shared" si="24"/>
        <v>53</v>
      </c>
      <c r="AJ91" s="449">
        <f t="shared" si="24"/>
        <v>0</v>
      </c>
      <c r="AK91" s="450">
        <f t="shared" si="24"/>
        <v>0</v>
      </c>
      <c r="AL91" s="155"/>
      <c r="AM91" s="155"/>
      <c r="AN91" s="155"/>
      <c r="AO91" s="155"/>
      <c r="AP91" s="155"/>
      <c r="AQ91" s="155"/>
      <c r="AR91" s="155"/>
      <c r="AS91" s="155"/>
    </row>
    <row r="92" spans="1:45" s="12" customFormat="1" ht="18" customHeight="1" x14ac:dyDescent="0.15">
      <c r="A92" s="45" t="s">
        <v>132</v>
      </c>
      <c r="B92" s="331" t="s">
        <v>463</v>
      </c>
      <c r="C92" s="97">
        <v>11098</v>
      </c>
      <c r="D92" s="96" t="s">
        <v>18</v>
      </c>
      <c r="E92" s="96">
        <v>84</v>
      </c>
      <c r="F92" s="96">
        <v>2294</v>
      </c>
      <c r="G92" s="96" t="s">
        <v>487</v>
      </c>
      <c r="H92" s="96" t="s">
        <v>18</v>
      </c>
      <c r="I92" s="96" t="s">
        <v>487</v>
      </c>
      <c r="J92" s="95">
        <v>13476</v>
      </c>
      <c r="K92" s="97">
        <v>102</v>
      </c>
      <c r="L92" s="96">
        <v>0</v>
      </c>
      <c r="M92" s="96">
        <v>0</v>
      </c>
      <c r="N92" s="96">
        <v>181</v>
      </c>
      <c r="O92" s="96">
        <v>0</v>
      </c>
      <c r="P92" s="267" t="s">
        <v>487</v>
      </c>
      <c r="Q92" s="265" t="s">
        <v>26</v>
      </c>
      <c r="R92" s="11"/>
      <c r="T92" s="186"/>
      <c r="U92" s="49" t="s">
        <v>132</v>
      </c>
      <c r="V92" s="380" t="s">
        <v>463</v>
      </c>
      <c r="W92" s="451"/>
      <c r="X92" s="451"/>
      <c r="Y92" s="451"/>
      <c r="Z92" s="451"/>
      <c r="AA92" s="451"/>
      <c r="AB92" s="451"/>
      <c r="AC92" s="451"/>
      <c r="AD92" s="451"/>
      <c r="AE92" s="451"/>
      <c r="AF92" s="451"/>
      <c r="AG92" s="451"/>
      <c r="AH92" s="451"/>
      <c r="AI92" s="451"/>
      <c r="AJ92" s="451"/>
      <c r="AK92" s="452"/>
      <c r="AL92" s="186"/>
      <c r="AM92" s="186"/>
      <c r="AN92" s="186"/>
      <c r="AO92" s="186"/>
      <c r="AP92" s="186"/>
      <c r="AQ92" s="186"/>
      <c r="AR92" s="186"/>
      <c r="AS92" s="186"/>
    </row>
    <row r="93" spans="1:45" s="11" customFormat="1" ht="18" customHeight="1" x14ac:dyDescent="0.15">
      <c r="A93" s="45" t="s">
        <v>133</v>
      </c>
      <c r="B93" s="331" t="s">
        <v>462</v>
      </c>
      <c r="C93" s="104">
        <v>13429</v>
      </c>
      <c r="D93" s="103" t="s">
        <v>18</v>
      </c>
      <c r="E93" s="98">
        <v>1238</v>
      </c>
      <c r="F93" s="98">
        <v>4799</v>
      </c>
      <c r="G93" s="96" t="s">
        <v>487</v>
      </c>
      <c r="H93" s="96" t="s">
        <v>487</v>
      </c>
      <c r="I93" s="96" t="s">
        <v>487</v>
      </c>
      <c r="J93" s="95">
        <v>19466</v>
      </c>
      <c r="K93" s="97" t="s">
        <v>523</v>
      </c>
      <c r="L93" s="96">
        <v>165</v>
      </c>
      <c r="M93" s="96">
        <v>314</v>
      </c>
      <c r="N93" s="96">
        <v>568</v>
      </c>
      <c r="O93" s="96">
        <v>53</v>
      </c>
      <c r="P93" s="267" t="s">
        <v>487</v>
      </c>
      <c r="Q93" s="265" t="s">
        <v>26</v>
      </c>
      <c r="T93" s="185"/>
      <c r="U93" s="49" t="s">
        <v>133</v>
      </c>
      <c r="V93" s="380" t="s">
        <v>462</v>
      </c>
      <c r="W93" s="431"/>
      <c r="X93" s="431"/>
      <c r="Y93" s="431"/>
      <c r="Z93" s="431"/>
      <c r="AA93" s="431"/>
      <c r="AB93" s="431"/>
      <c r="AC93" s="431"/>
      <c r="AD93" s="431"/>
      <c r="AE93" s="431"/>
      <c r="AF93" s="431"/>
      <c r="AG93" s="431"/>
      <c r="AH93" s="431"/>
      <c r="AI93" s="431"/>
      <c r="AJ93" s="431"/>
      <c r="AK93" s="453"/>
      <c r="AL93" s="185"/>
      <c r="AM93" s="185"/>
      <c r="AN93" s="185"/>
      <c r="AO93" s="185"/>
      <c r="AP93" s="185"/>
      <c r="AQ93" s="185"/>
      <c r="AR93" s="185"/>
      <c r="AS93" s="185"/>
    </row>
    <row r="94" spans="1:45" s="11" customFormat="1" ht="18" customHeight="1" x14ac:dyDescent="0.15">
      <c r="A94" s="45" t="s">
        <v>134</v>
      </c>
      <c r="B94" s="331" t="s">
        <v>461</v>
      </c>
      <c r="C94" s="97">
        <v>8294</v>
      </c>
      <c r="D94" s="96" t="s">
        <v>18</v>
      </c>
      <c r="E94" s="96">
        <v>362</v>
      </c>
      <c r="F94" s="96">
        <v>4160</v>
      </c>
      <c r="G94" s="96" t="s">
        <v>487</v>
      </c>
      <c r="H94" s="96" t="s">
        <v>487</v>
      </c>
      <c r="I94" s="96" t="s">
        <v>487</v>
      </c>
      <c r="J94" s="95">
        <v>12816</v>
      </c>
      <c r="K94" s="97" t="s">
        <v>523</v>
      </c>
      <c r="L94" s="96">
        <v>11</v>
      </c>
      <c r="M94" s="330">
        <v>22</v>
      </c>
      <c r="N94" s="96">
        <v>12</v>
      </c>
      <c r="O94" s="96">
        <v>0</v>
      </c>
      <c r="P94" s="267" t="s">
        <v>487</v>
      </c>
      <c r="Q94" s="265" t="s">
        <v>26</v>
      </c>
      <c r="T94" s="185"/>
      <c r="U94" s="49" t="s">
        <v>134</v>
      </c>
      <c r="V94" s="380" t="s">
        <v>461</v>
      </c>
      <c r="W94" s="431"/>
      <c r="X94" s="431"/>
      <c r="Y94" s="431"/>
      <c r="Z94" s="431"/>
      <c r="AA94" s="431"/>
      <c r="AB94" s="431"/>
      <c r="AC94" s="431"/>
      <c r="AD94" s="431"/>
      <c r="AE94" s="431"/>
      <c r="AF94" s="431"/>
      <c r="AG94" s="431"/>
      <c r="AH94" s="431"/>
      <c r="AI94" s="431"/>
      <c r="AJ94" s="431"/>
      <c r="AK94" s="453"/>
      <c r="AL94" s="185"/>
      <c r="AM94" s="185"/>
      <c r="AN94" s="185"/>
      <c r="AO94" s="185"/>
      <c r="AP94" s="185"/>
      <c r="AQ94" s="185"/>
      <c r="AR94" s="185"/>
      <c r="AS94" s="185"/>
    </row>
    <row r="95" spans="1:45" s="11" customFormat="1" ht="18" customHeight="1" x14ac:dyDescent="0.15">
      <c r="A95" s="45" t="s">
        <v>135</v>
      </c>
      <c r="B95" s="331" t="s">
        <v>460</v>
      </c>
      <c r="C95" s="97">
        <v>13062</v>
      </c>
      <c r="D95" s="96" t="s">
        <v>18</v>
      </c>
      <c r="E95" s="96">
        <v>267</v>
      </c>
      <c r="F95" s="96">
        <v>19074</v>
      </c>
      <c r="G95" s="96" t="s">
        <v>487</v>
      </c>
      <c r="H95" s="96" t="s">
        <v>487</v>
      </c>
      <c r="I95" s="96" t="s">
        <v>487</v>
      </c>
      <c r="J95" s="95">
        <v>32403</v>
      </c>
      <c r="K95" s="97" t="s">
        <v>523</v>
      </c>
      <c r="L95" s="96">
        <v>0</v>
      </c>
      <c r="M95" s="330">
        <v>0</v>
      </c>
      <c r="N95" s="96">
        <v>383</v>
      </c>
      <c r="O95" s="96">
        <v>0</v>
      </c>
      <c r="P95" s="267" t="s">
        <v>487</v>
      </c>
      <c r="Q95" s="265" t="s">
        <v>26</v>
      </c>
      <c r="R95" s="10"/>
      <c r="T95" s="185"/>
      <c r="U95" s="49" t="s">
        <v>135</v>
      </c>
      <c r="V95" s="380" t="s">
        <v>460</v>
      </c>
      <c r="W95" s="431"/>
      <c r="X95" s="431"/>
      <c r="Y95" s="431"/>
      <c r="Z95" s="431"/>
      <c r="AA95" s="431"/>
      <c r="AB95" s="431"/>
      <c r="AC95" s="431"/>
      <c r="AD95" s="431"/>
      <c r="AE95" s="431"/>
      <c r="AF95" s="431"/>
      <c r="AG95" s="431"/>
      <c r="AH95" s="431"/>
      <c r="AI95" s="431"/>
      <c r="AJ95" s="431"/>
      <c r="AK95" s="453"/>
      <c r="AL95" s="185"/>
      <c r="AM95" s="185"/>
      <c r="AN95" s="185"/>
      <c r="AO95" s="185"/>
      <c r="AP95" s="185"/>
      <c r="AQ95" s="185"/>
      <c r="AR95" s="185"/>
      <c r="AS95" s="185"/>
    </row>
    <row r="96" spans="1:45" ht="18" customHeight="1" x14ac:dyDescent="0.15">
      <c r="A96" s="34" t="s">
        <v>136</v>
      </c>
      <c r="B96" s="221" t="s">
        <v>137</v>
      </c>
      <c r="C96" s="139">
        <f>SUM(C97:C98)</f>
        <v>7187</v>
      </c>
      <c r="D96" s="137" t="s">
        <v>428</v>
      </c>
      <c r="E96" s="137" t="s">
        <v>486</v>
      </c>
      <c r="F96" s="137" t="s">
        <v>486</v>
      </c>
      <c r="G96" s="137" t="s">
        <v>486</v>
      </c>
      <c r="H96" s="137" t="s">
        <v>486</v>
      </c>
      <c r="I96" s="137" t="s">
        <v>486</v>
      </c>
      <c r="J96" s="140">
        <f t="shared" ref="J96:O96" si="25">SUM(J97:J98)</f>
        <v>7187</v>
      </c>
      <c r="K96" s="120">
        <f t="shared" si="25"/>
        <v>35</v>
      </c>
      <c r="L96" s="87">
        <f t="shared" si="25"/>
        <v>0</v>
      </c>
      <c r="M96" s="87">
        <f t="shared" si="25"/>
        <v>0</v>
      </c>
      <c r="N96" s="87">
        <f t="shared" si="25"/>
        <v>1270</v>
      </c>
      <c r="O96" s="87">
        <f t="shared" si="25"/>
        <v>0</v>
      </c>
      <c r="P96" s="274"/>
      <c r="Q96" s="273"/>
      <c r="R96" s="7"/>
      <c r="S96" s="7"/>
      <c r="T96" s="62"/>
      <c r="U96" s="51" t="s">
        <v>136</v>
      </c>
      <c r="V96" s="378" t="s">
        <v>137</v>
      </c>
      <c r="W96" s="433">
        <f t="shared" ref="W96:AK96" si="26">C96</f>
        <v>7187</v>
      </c>
      <c r="X96" s="433" t="str">
        <f t="shared" si="26"/>
        <v>-</v>
      </c>
      <c r="Y96" s="433" t="str">
        <f t="shared" si="26"/>
        <v>／</v>
      </c>
      <c r="Z96" s="433" t="str">
        <f t="shared" si="26"/>
        <v>／</v>
      </c>
      <c r="AA96" s="433" t="str">
        <f t="shared" si="26"/>
        <v>／</v>
      </c>
      <c r="AB96" s="433" t="str">
        <f t="shared" si="26"/>
        <v>／</v>
      </c>
      <c r="AC96" s="433" t="str">
        <f t="shared" si="26"/>
        <v>／</v>
      </c>
      <c r="AD96" s="433">
        <f t="shared" si="26"/>
        <v>7187</v>
      </c>
      <c r="AE96" s="433">
        <f t="shared" si="26"/>
        <v>35</v>
      </c>
      <c r="AF96" s="433">
        <f t="shared" si="26"/>
        <v>0</v>
      </c>
      <c r="AG96" s="433">
        <f t="shared" si="26"/>
        <v>0</v>
      </c>
      <c r="AH96" s="433">
        <f t="shared" si="26"/>
        <v>1270</v>
      </c>
      <c r="AI96" s="433">
        <f t="shared" si="26"/>
        <v>0</v>
      </c>
      <c r="AJ96" s="433">
        <f t="shared" si="26"/>
        <v>0</v>
      </c>
      <c r="AK96" s="454">
        <f t="shared" si="26"/>
        <v>0</v>
      </c>
      <c r="AL96" s="184"/>
      <c r="AM96" s="62"/>
      <c r="AN96" s="62"/>
      <c r="AO96" s="62"/>
      <c r="AP96" s="62"/>
      <c r="AQ96" s="62"/>
      <c r="AR96" s="62"/>
      <c r="AS96" s="62"/>
    </row>
    <row r="97" spans="1:45" s="13" customFormat="1" ht="18" customHeight="1" x14ac:dyDescent="0.15">
      <c r="A97" s="40" t="s">
        <v>138</v>
      </c>
      <c r="B97" s="20" t="s">
        <v>139</v>
      </c>
      <c r="C97" s="113">
        <v>6230</v>
      </c>
      <c r="D97" s="329" t="s">
        <v>501</v>
      </c>
      <c r="E97" s="98" t="s">
        <v>487</v>
      </c>
      <c r="F97" s="98" t="s">
        <v>487</v>
      </c>
      <c r="G97" s="98" t="s">
        <v>487</v>
      </c>
      <c r="H97" s="98" t="s">
        <v>487</v>
      </c>
      <c r="I97" s="98" t="s">
        <v>487</v>
      </c>
      <c r="J97" s="107">
        <f>SUM(C97:I97)</f>
        <v>6230</v>
      </c>
      <c r="K97" s="113">
        <v>35</v>
      </c>
      <c r="L97" s="98">
        <v>0</v>
      </c>
      <c r="M97" s="98">
        <v>0</v>
      </c>
      <c r="N97" s="98">
        <v>1270</v>
      </c>
      <c r="O97" s="98">
        <v>0</v>
      </c>
      <c r="P97" s="260" t="s">
        <v>487</v>
      </c>
      <c r="Q97" s="259" t="s">
        <v>26</v>
      </c>
      <c r="R97" s="4"/>
      <c r="S97" s="4"/>
      <c r="T97" s="183"/>
      <c r="U97" s="52" t="s">
        <v>138</v>
      </c>
      <c r="V97" s="43" t="s">
        <v>139</v>
      </c>
      <c r="W97" s="387"/>
      <c r="X97" s="387"/>
      <c r="Y97" s="387"/>
      <c r="Z97" s="387"/>
      <c r="AA97" s="387"/>
      <c r="AB97" s="387"/>
      <c r="AC97" s="387"/>
      <c r="AD97" s="387"/>
      <c r="AE97" s="387"/>
      <c r="AF97" s="387"/>
      <c r="AG97" s="387"/>
      <c r="AH97" s="387"/>
      <c r="AI97" s="387"/>
      <c r="AJ97" s="387"/>
      <c r="AK97" s="438"/>
      <c r="AL97" s="150"/>
      <c r="AM97" s="183"/>
      <c r="AN97" s="183"/>
      <c r="AO97" s="183"/>
      <c r="AP97" s="183"/>
      <c r="AQ97" s="183"/>
      <c r="AR97" s="183"/>
      <c r="AS97" s="183"/>
    </row>
    <row r="98" spans="1:45" s="4" customFormat="1" ht="18" customHeight="1" x14ac:dyDescent="0.15">
      <c r="A98" s="40" t="s">
        <v>140</v>
      </c>
      <c r="B98" s="20" t="s">
        <v>141</v>
      </c>
      <c r="C98" s="113">
        <v>957</v>
      </c>
      <c r="D98" s="98">
        <v>0</v>
      </c>
      <c r="E98" s="98" t="s">
        <v>487</v>
      </c>
      <c r="F98" s="98" t="s">
        <v>487</v>
      </c>
      <c r="G98" s="98" t="s">
        <v>487</v>
      </c>
      <c r="H98" s="98" t="s">
        <v>487</v>
      </c>
      <c r="I98" s="98" t="s">
        <v>487</v>
      </c>
      <c r="J98" s="107">
        <f>SUM(C98:I98)</f>
        <v>957</v>
      </c>
      <c r="K98" s="113" t="s">
        <v>487</v>
      </c>
      <c r="L98" s="98" t="s">
        <v>487</v>
      </c>
      <c r="M98" s="328" t="s">
        <v>487</v>
      </c>
      <c r="N98" s="98" t="s">
        <v>487</v>
      </c>
      <c r="O98" s="98">
        <v>0</v>
      </c>
      <c r="P98" s="260" t="s">
        <v>487</v>
      </c>
      <c r="Q98" s="259" t="s">
        <v>487</v>
      </c>
      <c r="R98" s="5"/>
      <c r="S98" s="5"/>
      <c r="T98" s="150"/>
      <c r="U98" s="52" t="s">
        <v>140</v>
      </c>
      <c r="V98" s="43" t="s">
        <v>141</v>
      </c>
      <c r="W98" s="434"/>
      <c r="X98" s="434"/>
      <c r="Y98" s="434"/>
      <c r="Z98" s="434"/>
      <c r="AA98" s="434"/>
      <c r="AB98" s="434"/>
      <c r="AC98" s="434"/>
      <c r="AD98" s="434"/>
      <c r="AE98" s="434"/>
      <c r="AF98" s="434"/>
      <c r="AG98" s="434"/>
      <c r="AH98" s="434"/>
      <c r="AI98" s="434"/>
      <c r="AJ98" s="434"/>
      <c r="AK98" s="455"/>
      <c r="AL98" s="141"/>
      <c r="AM98" s="150"/>
      <c r="AN98" s="150"/>
      <c r="AO98" s="150"/>
      <c r="AP98" s="150"/>
      <c r="AQ98" s="150"/>
      <c r="AR98" s="150"/>
      <c r="AS98" s="150"/>
    </row>
    <row r="99" spans="1:45" s="5" customFormat="1" ht="18" customHeight="1" x14ac:dyDescent="0.15">
      <c r="A99" s="34" t="s">
        <v>142</v>
      </c>
      <c r="B99" s="221" t="s">
        <v>143</v>
      </c>
      <c r="C99" s="120">
        <v>9003</v>
      </c>
      <c r="D99" s="87">
        <v>362</v>
      </c>
      <c r="E99" s="87">
        <v>0</v>
      </c>
      <c r="F99" s="87">
        <v>12715</v>
      </c>
      <c r="G99" s="87">
        <v>0</v>
      </c>
      <c r="H99" s="87">
        <v>0</v>
      </c>
      <c r="I99" s="87">
        <v>0</v>
      </c>
      <c r="J99" s="135">
        <f>SUM(C99:I99)</f>
        <v>22080</v>
      </c>
      <c r="K99" s="120">
        <v>7</v>
      </c>
      <c r="L99" s="87">
        <v>0</v>
      </c>
      <c r="M99" s="87">
        <v>0</v>
      </c>
      <c r="N99" s="87">
        <v>0</v>
      </c>
      <c r="O99" s="87">
        <v>0</v>
      </c>
      <c r="P99" s="218" t="s">
        <v>487</v>
      </c>
      <c r="Q99" s="220" t="s">
        <v>26</v>
      </c>
      <c r="T99" s="141"/>
      <c r="U99" s="51" t="s">
        <v>142</v>
      </c>
      <c r="V99" s="378" t="s">
        <v>143</v>
      </c>
      <c r="W99" s="425">
        <f t="shared" ref="W99:AK100" si="27">C99</f>
        <v>9003</v>
      </c>
      <c r="X99" s="425">
        <f t="shared" si="27"/>
        <v>362</v>
      </c>
      <c r="Y99" s="425">
        <f t="shared" si="27"/>
        <v>0</v>
      </c>
      <c r="Z99" s="425">
        <f t="shared" si="27"/>
        <v>12715</v>
      </c>
      <c r="AA99" s="425">
        <f t="shared" si="27"/>
        <v>0</v>
      </c>
      <c r="AB99" s="425">
        <f t="shared" si="27"/>
        <v>0</v>
      </c>
      <c r="AC99" s="425">
        <f t="shared" si="27"/>
        <v>0</v>
      </c>
      <c r="AD99" s="425">
        <f t="shared" si="27"/>
        <v>22080</v>
      </c>
      <c r="AE99" s="425">
        <f t="shared" si="27"/>
        <v>7</v>
      </c>
      <c r="AF99" s="425">
        <f t="shared" si="27"/>
        <v>0</v>
      </c>
      <c r="AG99" s="425">
        <f t="shared" si="27"/>
        <v>0</v>
      </c>
      <c r="AH99" s="425">
        <f t="shared" si="27"/>
        <v>0</v>
      </c>
      <c r="AI99" s="425">
        <f t="shared" si="27"/>
        <v>0</v>
      </c>
      <c r="AJ99" s="425" t="str">
        <f t="shared" si="27"/>
        <v>／</v>
      </c>
      <c r="AK99" s="443" t="str">
        <f t="shared" si="27"/>
        <v>○</v>
      </c>
      <c r="AL99" s="141"/>
      <c r="AM99" s="141"/>
      <c r="AN99" s="141"/>
      <c r="AO99" s="141"/>
      <c r="AP99" s="141"/>
      <c r="AQ99" s="141"/>
      <c r="AR99" s="141"/>
      <c r="AS99" s="141"/>
    </row>
    <row r="100" spans="1:45" s="5" customFormat="1" ht="18" customHeight="1" x14ac:dyDescent="0.15">
      <c r="A100" s="34">
        <v>12</v>
      </c>
      <c r="B100" s="221" t="s">
        <v>144</v>
      </c>
      <c r="C100" s="139">
        <f t="shared" ref="C100:O100" si="28">SUM(C101:C107)</f>
        <v>21471</v>
      </c>
      <c r="D100" s="137">
        <f t="shared" si="28"/>
        <v>0</v>
      </c>
      <c r="E100" s="137">
        <f t="shared" si="28"/>
        <v>46</v>
      </c>
      <c r="F100" s="137">
        <f t="shared" si="28"/>
        <v>17543</v>
      </c>
      <c r="G100" s="137">
        <f t="shared" si="28"/>
        <v>0</v>
      </c>
      <c r="H100" s="137">
        <f t="shared" si="28"/>
        <v>0</v>
      </c>
      <c r="I100" s="137">
        <f t="shared" si="28"/>
        <v>0</v>
      </c>
      <c r="J100" s="140">
        <f t="shared" si="28"/>
        <v>39060</v>
      </c>
      <c r="K100" s="139">
        <f t="shared" si="28"/>
        <v>20</v>
      </c>
      <c r="L100" s="137">
        <f t="shared" si="28"/>
        <v>2</v>
      </c>
      <c r="M100" s="137">
        <f t="shared" si="28"/>
        <v>4</v>
      </c>
      <c r="N100" s="137">
        <f t="shared" si="28"/>
        <v>0</v>
      </c>
      <c r="O100" s="137">
        <f t="shared" si="28"/>
        <v>0</v>
      </c>
      <c r="P100" s="274"/>
      <c r="Q100" s="273"/>
      <c r="R100" s="73"/>
      <c r="S100" s="73"/>
      <c r="T100" s="141"/>
      <c r="U100" s="51">
        <v>12</v>
      </c>
      <c r="V100" s="378" t="s">
        <v>144</v>
      </c>
      <c r="W100" s="425">
        <f t="shared" si="27"/>
        <v>21471</v>
      </c>
      <c r="X100" s="425">
        <f t="shared" si="27"/>
        <v>0</v>
      </c>
      <c r="Y100" s="425">
        <f t="shared" si="27"/>
        <v>46</v>
      </c>
      <c r="Z100" s="425">
        <f t="shared" si="27"/>
        <v>17543</v>
      </c>
      <c r="AA100" s="425">
        <f t="shared" si="27"/>
        <v>0</v>
      </c>
      <c r="AB100" s="425">
        <f t="shared" si="27"/>
        <v>0</v>
      </c>
      <c r="AC100" s="425">
        <f t="shared" si="27"/>
        <v>0</v>
      </c>
      <c r="AD100" s="425">
        <f t="shared" si="27"/>
        <v>39060</v>
      </c>
      <c r="AE100" s="425">
        <f t="shared" si="27"/>
        <v>20</v>
      </c>
      <c r="AF100" s="425">
        <f t="shared" si="27"/>
        <v>2</v>
      </c>
      <c r="AG100" s="425">
        <f t="shared" si="27"/>
        <v>4</v>
      </c>
      <c r="AH100" s="425">
        <f t="shared" si="27"/>
        <v>0</v>
      </c>
      <c r="AI100" s="425">
        <f t="shared" si="27"/>
        <v>0</v>
      </c>
      <c r="AJ100" s="425">
        <f t="shared" si="27"/>
        <v>0</v>
      </c>
      <c r="AK100" s="443">
        <f t="shared" si="27"/>
        <v>0</v>
      </c>
      <c r="AL100" s="136"/>
      <c r="AM100" s="141"/>
      <c r="AN100" s="141"/>
      <c r="AO100" s="141"/>
      <c r="AP100" s="141"/>
      <c r="AQ100" s="141"/>
      <c r="AR100" s="141"/>
      <c r="AS100" s="141"/>
    </row>
    <row r="101" spans="1:45" s="73" customFormat="1" ht="18" customHeight="1" x14ac:dyDescent="0.15">
      <c r="A101" s="37" t="s">
        <v>145</v>
      </c>
      <c r="B101" s="300" t="s">
        <v>106</v>
      </c>
      <c r="C101" s="113">
        <v>14598</v>
      </c>
      <c r="D101" s="98">
        <v>0</v>
      </c>
      <c r="E101" s="98">
        <v>17</v>
      </c>
      <c r="F101" s="98">
        <v>9657</v>
      </c>
      <c r="G101" s="98">
        <v>0</v>
      </c>
      <c r="H101" s="98">
        <v>0</v>
      </c>
      <c r="I101" s="98">
        <v>0</v>
      </c>
      <c r="J101" s="107">
        <f t="shared" ref="J101:J107" si="29">SUM(C101:I101)</f>
        <v>24272</v>
      </c>
      <c r="K101" s="113">
        <v>20</v>
      </c>
      <c r="L101" s="98">
        <v>0</v>
      </c>
      <c r="M101" s="98">
        <v>0</v>
      </c>
      <c r="N101" s="98">
        <v>0</v>
      </c>
      <c r="O101" s="98">
        <v>0</v>
      </c>
      <c r="P101" s="260" t="s">
        <v>487</v>
      </c>
      <c r="Q101" s="259" t="s">
        <v>26</v>
      </c>
      <c r="R101" s="6"/>
      <c r="S101" s="6"/>
      <c r="T101" s="136"/>
      <c r="U101" s="42" t="s">
        <v>145</v>
      </c>
      <c r="V101" s="376" t="s">
        <v>106</v>
      </c>
      <c r="W101" s="387"/>
      <c r="X101" s="387"/>
      <c r="Y101" s="387"/>
      <c r="Z101" s="387"/>
      <c r="AA101" s="387"/>
      <c r="AB101" s="387"/>
      <c r="AC101" s="387"/>
      <c r="AD101" s="387"/>
      <c r="AE101" s="387"/>
      <c r="AF101" s="387"/>
      <c r="AG101" s="387"/>
      <c r="AH101" s="387"/>
      <c r="AI101" s="387"/>
      <c r="AJ101" s="387"/>
      <c r="AK101" s="438"/>
      <c r="AL101" s="170"/>
      <c r="AM101" s="136"/>
      <c r="AN101" s="136"/>
      <c r="AO101" s="136"/>
      <c r="AP101" s="136"/>
      <c r="AQ101" s="136"/>
      <c r="AR101" s="136"/>
      <c r="AS101" s="136"/>
    </row>
    <row r="102" spans="1:45" s="6" customFormat="1" ht="18" customHeight="1" x14ac:dyDescent="0.15">
      <c r="A102" s="37" t="s">
        <v>146</v>
      </c>
      <c r="B102" s="300" t="s">
        <v>147</v>
      </c>
      <c r="C102" s="113">
        <v>1592</v>
      </c>
      <c r="D102" s="98">
        <v>0</v>
      </c>
      <c r="E102" s="98">
        <v>29</v>
      </c>
      <c r="F102" s="98">
        <v>2054</v>
      </c>
      <c r="G102" s="98">
        <v>0</v>
      </c>
      <c r="H102" s="98">
        <v>0</v>
      </c>
      <c r="I102" s="98">
        <v>0</v>
      </c>
      <c r="J102" s="107">
        <f t="shared" si="29"/>
        <v>3675</v>
      </c>
      <c r="K102" s="113">
        <v>0</v>
      </c>
      <c r="L102" s="98">
        <v>0</v>
      </c>
      <c r="M102" s="98">
        <v>0</v>
      </c>
      <c r="N102" s="98">
        <v>0</v>
      </c>
      <c r="O102" s="98">
        <v>0</v>
      </c>
      <c r="P102" s="260" t="s">
        <v>487</v>
      </c>
      <c r="Q102" s="259" t="s">
        <v>487</v>
      </c>
      <c r="T102" s="170"/>
      <c r="U102" s="42" t="s">
        <v>146</v>
      </c>
      <c r="V102" s="376" t="s">
        <v>147</v>
      </c>
      <c r="W102" s="387"/>
      <c r="X102" s="387"/>
      <c r="Y102" s="387"/>
      <c r="Z102" s="387"/>
      <c r="AA102" s="387"/>
      <c r="AB102" s="387"/>
      <c r="AC102" s="387"/>
      <c r="AD102" s="387"/>
      <c r="AE102" s="387"/>
      <c r="AF102" s="387"/>
      <c r="AG102" s="387"/>
      <c r="AH102" s="387"/>
      <c r="AI102" s="387"/>
      <c r="AJ102" s="387"/>
      <c r="AK102" s="438"/>
      <c r="AL102" s="170"/>
      <c r="AM102" s="170"/>
      <c r="AN102" s="170"/>
      <c r="AO102" s="170"/>
      <c r="AP102" s="170"/>
      <c r="AQ102" s="170"/>
      <c r="AR102" s="170"/>
      <c r="AS102" s="170"/>
    </row>
    <row r="103" spans="1:45" s="6" customFormat="1" ht="18" customHeight="1" x14ac:dyDescent="0.15">
      <c r="A103" s="37" t="s">
        <v>148</v>
      </c>
      <c r="B103" s="300" t="s">
        <v>149</v>
      </c>
      <c r="C103" s="113">
        <v>792</v>
      </c>
      <c r="D103" s="98">
        <v>0</v>
      </c>
      <c r="E103" s="98">
        <v>0</v>
      </c>
      <c r="F103" s="98">
        <v>698</v>
      </c>
      <c r="G103" s="98">
        <v>0</v>
      </c>
      <c r="H103" s="98">
        <v>0</v>
      </c>
      <c r="I103" s="98">
        <v>0</v>
      </c>
      <c r="J103" s="107">
        <f t="shared" si="29"/>
        <v>1490</v>
      </c>
      <c r="K103" s="113">
        <v>0</v>
      </c>
      <c r="L103" s="98">
        <v>0</v>
      </c>
      <c r="M103" s="98">
        <v>0</v>
      </c>
      <c r="N103" s="98">
        <v>0</v>
      </c>
      <c r="O103" s="98">
        <v>0</v>
      </c>
      <c r="P103" s="260" t="s">
        <v>487</v>
      </c>
      <c r="Q103" s="259" t="s">
        <v>487</v>
      </c>
      <c r="T103" s="170"/>
      <c r="U103" s="42" t="s">
        <v>148</v>
      </c>
      <c r="V103" s="376" t="s">
        <v>149</v>
      </c>
      <c r="W103" s="387"/>
      <c r="X103" s="387"/>
      <c r="Y103" s="387"/>
      <c r="Z103" s="387"/>
      <c r="AA103" s="387"/>
      <c r="AB103" s="387"/>
      <c r="AC103" s="387"/>
      <c r="AD103" s="387"/>
      <c r="AE103" s="387"/>
      <c r="AF103" s="387"/>
      <c r="AG103" s="387"/>
      <c r="AH103" s="387"/>
      <c r="AI103" s="387"/>
      <c r="AJ103" s="387"/>
      <c r="AK103" s="438"/>
      <c r="AL103" s="170"/>
      <c r="AM103" s="170"/>
      <c r="AN103" s="170"/>
      <c r="AO103" s="170"/>
      <c r="AP103" s="170"/>
      <c r="AQ103" s="170"/>
      <c r="AR103" s="170"/>
      <c r="AS103" s="170"/>
    </row>
    <row r="104" spans="1:45" s="6" customFormat="1" ht="18" customHeight="1" x14ac:dyDescent="0.15">
      <c r="A104" s="37" t="s">
        <v>150</v>
      </c>
      <c r="B104" s="224" t="s">
        <v>151</v>
      </c>
      <c r="C104" s="113">
        <v>4489</v>
      </c>
      <c r="D104" s="98">
        <v>0</v>
      </c>
      <c r="E104" s="98">
        <v>0</v>
      </c>
      <c r="F104" s="98">
        <v>5134</v>
      </c>
      <c r="G104" s="98">
        <v>0</v>
      </c>
      <c r="H104" s="98">
        <v>0</v>
      </c>
      <c r="I104" s="98">
        <v>0</v>
      </c>
      <c r="J104" s="107">
        <f t="shared" si="29"/>
        <v>9623</v>
      </c>
      <c r="K104" s="113">
        <v>0</v>
      </c>
      <c r="L104" s="98">
        <v>2</v>
      </c>
      <c r="M104" s="98">
        <v>4</v>
      </c>
      <c r="N104" s="98">
        <v>0</v>
      </c>
      <c r="O104" s="98">
        <v>0</v>
      </c>
      <c r="P104" s="260" t="s">
        <v>487</v>
      </c>
      <c r="Q104" s="259" t="s">
        <v>487</v>
      </c>
      <c r="T104" s="170"/>
      <c r="U104" s="42" t="s">
        <v>150</v>
      </c>
      <c r="V104" s="372" t="s">
        <v>151</v>
      </c>
      <c r="W104" s="387"/>
      <c r="X104" s="387"/>
      <c r="Y104" s="387"/>
      <c r="Z104" s="387"/>
      <c r="AA104" s="387"/>
      <c r="AB104" s="387"/>
      <c r="AC104" s="387"/>
      <c r="AD104" s="387"/>
      <c r="AE104" s="387"/>
      <c r="AF104" s="387"/>
      <c r="AG104" s="387"/>
      <c r="AH104" s="387"/>
      <c r="AI104" s="387"/>
      <c r="AJ104" s="387"/>
      <c r="AK104" s="438"/>
      <c r="AL104" s="170"/>
      <c r="AM104" s="170"/>
      <c r="AN104" s="170"/>
      <c r="AO104" s="170"/>
      <c r="AP104" s="170"/>
      <c r="AQ104" s="170"/>
      <c r="AR104" s="170"/>
      <c r="AS104" s="170"/>
    </row>
    <row r="105" spans="1:45" s="6" customFormat="1" ht="18" customHeight="1" x14ac:dyDescent="0.15">
      <c r="A105" s="37" t="s">
        <v>152</v>
      </c>
      <c r="B105" s="300" t="s">
        <v>153</v>
      </c>
      <c r="C105" s="113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98">
        <v>0</v>
      </c>
      <c r="J105" s="107">
        <f t="shared" si="29"/>
        <v>0</v>
      </c>
      <c r="K105" s="113">
        <v>0</v>
      </c>
      <c r="L105" s="98">
        <v>0</v>
      </c>
      <c r="M105" s="98">
        <v>0</v>
      </c>
      <c r="N105" s="98">
        <v>0</v>
      </c>
      <c r="O105" s="98">
        <v>0</v>
      </c>
      <c r="P105" s="260" t="s">
        <v>487</v>
      </c>
      <c r="Q105" s="259" t="s">
        <v>487</v>
      </c>
      <c r="T105" s="170"/>
      <c r="U105" s="42" t="s">
        <v>152</v>
      </c>
      <c r="V105" s="376" t="s">
        <v>153</v>
      </c>
      <c r="W105" s="387"/>
      <c r="X105" s="387"/>
      <c r="Y105" s="387"/>
      <c r="Z105" s="387"/>
      <c r="AA105" s="387"/>
      <c r="AB105" s="387"/>
      <c r="AC105" s="387"/>
      <c r="AD105" s="387"/>
      <c r="AE105" s="387"/>
      <c r="AF105" s="387"/>
      <c r="AG105" s="387"/>
      <c r="AH105" s="387"/>
      <c r="AI105" s="387"/>
      <c r="AJ105" s="387"/>
      <c r="AK105" s="438"/>
      <c r="AL105" s="170"/>
      <c r="AM105" s="170"/>
      <c r="AN105" s="170"/>
      <c r="AO105" s="170"/>
      <c r="AP105" s="170"/>
      <c r="AQ105" s="170"/>
      <c r="AR105" s="170"/>
      <c r="AS105" s="170"/>
    </row>
    <row r="106" spans="1:45" s="6" customFormat="1" ht="18" customHeight="1" x14ac:dyDescent="0.15">
      <c r="A106" s="37" t="s">
        <v>154</v>
      </c>
      <c r="B106" s="300" t="s">
        <v>155</v>
      </c>
      <c r="C106" s="113">
        <v>0</v>
      </c>
      <c r="D106" s="98">
        <v>0</v>
      </c>
      <c r="E106" s="98">
        <v>0</v>
      </c>
      <c r="F106" s="98">
        <v>0</v>
      </c>
      <c r="G106" s="98">
        <v>0</v>
      </c>
      <c r="H106" s="98">
        <v>0</v>
      </c>
      <c r="I106" s="98">
        <v>0</v>
      </c>
      <c r="J106" s="107">
        <f t="shared" si="29"/>
        <v>0</v>
      </c>
      <c r="K106" s="113">
        <v>0</v>
      </c>
      <c r="L106" s="98">
        <v>0</v>
      </c>
      <c r="M106" s="98">
        <v>0</v>
      </c>
      <c r="N106" s="98">
        <v>0</v>
      </c>
      <c r="O106" s="98">
        <v>0</v>
      </c>
      <c r="P106" s="260" t="s">
        <v>487</v>
      </c>
      <c r="Q106" s="259" t="s">
        <v>487</v>
      </c>
      <c r="T106" s="170"/>
      <c r="U106" s="42" t="s">
        <v>154</v>
      </c>
      <c r="V106" s="376" t="s">
        <v>155</v>
      </c>
      <c r="W106" s="387"/>
      <c r="X106" s="387"/>
      <c r="Y106" s="387"/>
      <c r="Z106" s="387"/>
      <c r="AA106" s="387"/>
      <c r="AB106" s="387"/>
      <c r="AC106" s="387"/>
      <c r="AD106" s="387"/>
      <c r="AE106" s="387"/>
      <c r="AF106" s="387"/>
      <c r="AG106" s="387"/>
      <c r="AH106" s="387"/>
      <c r="AI106" s="387"/>
      <c r="AJ106" s="387"/>
      <c r="AK106" s="438"/>
      <c r="AL106" s="170"/>
      <c r="AM106" s="170"/>
      <c r="AN106" s="170"/>
      <c r="AO106" s="170"/>
      <c r="AP106" s="170"/>
      <c r="AQ106" s="170"/>
      <c r="AR106" s="170"/>
      <c r="AS106" s="170"/>
    </row>
    <row r="107" spans="1:45" s="6" customFormat="1" ht="18" customHeight="1" x14ac:dyDescent="0.15">
      <c r="A107" s="37" t="s">
        <v>156</v>
      </c>
      <c r="B107" s="300" t="s">
        <v>157</v>
      </c>
      <c r="C107" s="149">
        <v>0</v>
      </c>
      <c r="D107" s="147">
        <v>0</v>
      </c>
      <c r="E107" s="147">
        <v>0</v>
      </c>
      <c r="F107" s="147">
        <v>0</v>
      </c>
      <c r="G107" s="147">
        <v>0</v>
      </c>
      <c r="H107" s="147">
        <v>0</v>
      </c>
      <c r="I107" s="147">
        <v>0</v>
      </c>
      <c r="J107" s="124">
        <f t="shared" si="29"/>
        <v>0</v>
      </c>
      <c r="K107" s="149">
        <v>0</v>
      </c>
      <c r="L107" s="147">
        <v>0</v>
      </c>
      <c r="M107" s="147">
        <v>0</v>
      </c>
      <c r="N107" s="147">
        <v>0</v>
      </c>
      <c r="O107" s="147">
        <v>0</v>
      </c>
      <c r="P107" s="264" t="s">
        <v>487</v>
      </c>
      <c r="Q107" s="263" t="s">
        <v>487</v>
      </c>
      <c r="R107" s="4"/>
      <c r="S107" s="4"/>
      <c r="T107" s="170"/>
      <c r="U107" s="42" t="s">
        <v>156</v>
      </c>
      <c r="V107" s="376" t="s">
        <v>157</v>
      </c>
      <c r="W107" s="387"/>
      <c r="X107" s="387"/>
      <c r="Y107" s="387"/>
      <c r="Z107" s="387"/>
      <c r="AA107" s="387"/>
      <c r="AB107" s="387"/>
      <c r="AC107" s="387"/>
      <c r="AD107" s="387"/>
      <c r="AE107" s="387"/>
      <c r="AF107" s="387"/>
      <c r="AG107" s="387"/>
      <c r="AH107" s="387"/>
      <c r="AI107" s="387"/>
      <c r="AJ107" s="387"/>
      <c r="AK107" s="438"/>
      <c r="AL107" s="150"/>
      <c r="AM107" s="170"/>
      <c r="AN107" s="170"/>
      <c r="AO107" s="170"/>
      <c r="AP107" s="170"/>
      <c r="AQ107" s="170"/>
      <c r="AR107" s="170"/>
      <c r="AS107" s="170"/>
    </row>
    <row r="108" spans="1:45" s="4" customFormat="1" ht="18" customHeight="1" x14ac:dyDescent="0.15">
      <c r="A108" s="34" t="s">
        <v>158</v>
      </c>
      <c r="B108" s="221" t="s">
        <v>458</v>
      </c>
      <c r="C108" s="82">
        <f t="shared" ref="C108:M108" si="30">SUM(C109:C113)</f>
        <v>7607</v>
      </c>
      <c r="D108" s="81">
        <f t="shared" si="30"/>
        <v>5</v>
      </c>
      <c r="E108" s="81">
        <f t="shared" si="30"/>
        <v>39</v>
      </c>
      <c r="F108" s="81">
        <f t="shared" si="30"/>
        <v>8144</v>
      </c>
      <c r="G108" s="81">
        <f t="shared" si="30"/>
        <v>0</v>
      </c>
      <c r="H108" s="81">
        <f t="shared" si="30"/>
        <v>0</v>
      </c>
      <c r="I108" s="81">
        <f t="shared" si="30"/>
        <v>0</v>
      </c>
      <c r="J108" s="80">
        <f t="shared" si="30"/>
        <v>15795</v>
      </c>
      <c r="K108" s="81">
        <f t="shared" si="30"/>
        <v>2</v>
      </c>
      <c r="L108" s="81">
        <f t="shared" si="30"/>
        <v>0</v>
      </c>
      <c r="M108" s="81">
        <f t="shared" si="30"/>
        <v>0</v>
      </c>
      <c r="N108" s="81" t="s">
        <v>481</v>
      </c>
      <c r="O108" s="81" t="s">
        <v>481</v>
      </c>
      <c r="P108" s="218"/>
      <c r="Q108" s="273"/>
      <c r="R108" s="73"/>
      <c r="S108" s="73"/>
      <c r="T108" s="150"/>
      <c r="U108" s="51" t="s">
        <v>158</v>
      </c>
      <c r="V108" s="378" t="s">
        <v>458</v>
      </c>
      <c r="W108" s="425">
        <f t="shared" ref="W108:AK108" si="31">C108</f>
        <v>7607</v>
      </c>
      <c r="X108" s="425">
        <f t="shared" si="31"/>
        <v>5</v>
      </c>
      <c r="Y108" s="425">
        <f t="shared" si="31"/>
        <v>39</v>
      </c>
      <c r="Z108" s="425">
        <f t="shared" si="31"/>
        <v>8144</v>
      </c>
      <c r="AA108" s="425">
        <f t="shared" si="31"/>
        <v>0</v>
      </c>
      <c r="AB108" s="425">
        <f t="shared" si="31"/>
        <v>0</v>
      </c>
      <c r="AC108" s="425">
        <f t="shared" si="31"/>
        <v>0</v>
      </c>
      <c r="AD108" s="425">
        <f t="shared" si="31"/>
        <v>15795</v>
      </c>
      <c r="AE108" s="425">
        <f t="shared" si="31"/>
        <v>2</v>
      </c>
      <c r="AF108" s="425">
        <f t="shared" si="31"/>
        <v>0</v>
      </c>
      <c r="AG108" s="425">
        <f t="shared" si="31"/>
        <v>0</v>
      </c>
      <c r="AH108" s="425" t="str">
        <f t="shared" si="31"/>
        <v>－</v>
      </c>
      <c r="AI108" s="425" t="str">
        <f t="shared" si="31"/>
        <v>－</v>
      </c>
      <c r="AJ108" s="425">
        <f t="shared" si="31"/>
        <v>0</v>
      </c>
      <c r="AK108" s="443">
        <f t="shared" si="31"/>
        <v>0</v>
      </c>
      <c r="AL108" s="136"/>
      <c r="AM108" s="150"/>
      <c r="AN108" s="150"/>
      <c r="AO108" s="150"/>
      <c r="AP108" s="150"/>
      <c r="AQ108" s="150"/>
      <c r="AR108" s="150"/>
      <c r="AS108" s="150"/>
    </row>
    <row r="109" spans="1:45" s="73" customFormat="1" ht="18" customHeight="1" x14ac:dyDescent="0.15">
      <c r="A109" s="37" t="s">
        <v>159</v>
      </c>
      <c r="B109" s="300" t="s">
        <v>457</v>
      </c>
      <c r="C109" s="462">
        <v>1733</v>
      </c>
      <c r="D109" s="463">
        <v>0</v>
      </c>
      <c r="E109" s="463">
        <v>11</v>
      </c>
      <c r="F109" s="463">
        <v>716</v>
      </c>
      <c r="G109" s="463">
        <v>0</v>
      </c>
      <c r="H109" s="463">
        <v>0</v>
      </c>
      <c r="I109" s="463">
        <v>0</v>
      </c>
      <c r="J109" s="107">
        <f>SUM(C109:I109)</f>
        <v>2460</v>
      </c>
      <c r="K109" s="113">
        <v>2</v>
      </c>
      <c r="L109" s="98">
        <v>0</v>
      </c>
      <c r="M109" s="98">
        <v>0</v>
      </c>
      <c r="N109" s="98" t="s">
        <v>481</v>
      </c>
      <c r="O109" s="98" t="s">
        <v>481</v>
      </c>
      <c r="P109" s="260" t="s">
        <v>26</v>
      </c>
      <c r="Q109" s="263" t="s">
        <v>487</v>
      </c>
      <c r="R109" s="6"/>
      <c r="S109" s="6"/>
      <c r="T109" s="136"/>
      <c r="U109" s="42" t="s">
        <v>159</v>
      </c>
      <c r="V109" s="376" t="s">
        <v>457</v>
      </c>
      <c r="W109" s="387"/>
      <c r="X109" s="387"/>
      <c r="Y109" s="387"/>
      <c r="Z109" s="387"/>
      <c r="AA109" s="387"/>
      <c r="AB109" s="387"/>
      <c r="AC109" s="387"/>
      <c r="AD109" s="387"/>
      <c r="AE109" s="387"/>
      <c r="AF109" s="387"/>
      <c r="AG109" s="387"/>
      <c r="AH109" s="387"/>
      <c r="AI109" s="387"/>
      <c r="AJ109" s="387"/>
      <c r="AK109" s="438"/>
      <c r="AL109" s="170"/>
      <c r="AM109" s="136"/>
      <c r="AN109" s="136"/>
      <c r="AO109" s="136"/>
      <c r="AP109" s="136"/>
      <c r="AQ109" s="136"/>
      <c r="AR109" s="136"/>
      <c r="AS109" s="136"/>
    </row>
    <row r="110" spans="1:45" s="6" customFormat="1" ht="18" customHeight="1" x14ac:dyDescent="0.15">
      <c r="A110" s="37" t="s">
        <v>160</v>
      </c>
      <c r="B110" s="300" t="s">
        <v>456</v>
      </c>
      <c r="C110" s="462">
        <v>2000</v>
      </c>
      <c r="D110" s="463">
        <v>0</v>
      </c>
      <c r="E110" s="463">
        <v>22</v>
      </c>
      <c r="F110" s="463">
        <v>2994</v>
      </c>
      <c r="G110" s="463">
        <v>0</v>
      </c>
      <c r="H110" s="463">
        <v>0</v>
      </c>
      <c r="I110" s="463">
        <v>0</v>
      </c>
      <c r="J110" s="107">
        <f>SUM(C110:I110)</f>
        <v>5016</v>
      </c>
      <c r="K110" s="113">
        <v>0</v>
      </c>
      <c r="L110" s="98">
        <v>0</v>
      </c>
      <c r="M110" s="98">
        <v>0</v>
      </c>
      <c r="N110" s="98" t="s">
        <v>481</v>
      </c>
      <c r="O110" s="98" t="s">
        <v>481</v>
      </c>
      <c r="P110" s="260" t="s">
        <v>487</v>
      </c>
      <c r="Q110" s="263" t="s">
        <v>487</v>
      </c>
      <c r="T110" s="170"/>
      <c r="U110" s="42" t="s">
        <v>160</v>
      </c>
      <c r="V110" s="376" t="s">
        <v>456</v>
      </c>
      <c r="W110" s="387"/>
      <c r="X110" s="387"/>
      <c r="Y110" s="387"/>
      <c r="Z110" s="387"/>
      <c r="AA110" s="387"/>
      <c r="AB110" s="387"/>
      <c r="AC110" s="387"/>
      <c r="AD110" s="387"/>
      <c r="AE110" s="387"/>
      <c r="AF110" s="387"/>
      <c r="AG110" s="387"/>
      <c r="AH110" s="387"/>
      <c r="AI110" s="387"/>
      <c r="AJ110" s="387"/>
      <c r="AK110" s="438"/>
      <c r="AL110" s="170"/>
      <c r="AM110" s="170"/>
      <c r="AN110" s="170"/>
      <c r="AO110" s="170"/>
      <c r="AP110" s="170"/>
      <c r="AQ110" s="170"/>
      <c r="AR110" s="170"/>
      <c r="AS110" s="170"/>
    </row>
    <row r="111" spans="1:45" s="6" customFormat="1" ht="18" customHeight="1" x14ac:dyDescent="0.15">
      <c r="A111" s="37" t="s">
        <v>161</v>
      </c>
      <c r="B111" s="300" t="s">
        <v>455</v>
      </c>
      <c r="C111" s="462">
        <v>1873</v>
      </c>
      <c r="D111" s="463">
        <v>0</v>
      </c>
      <c r="E111" s="463">
        <v>6</v>
      </c>
      <c r="F111" s="463">
        <v>2230</v>
      </c>
      <c r="G111" s="463">
        <v>0</v>
      </c>
      <c r="H111" s="463">
        <v>0</v>
      </c>
      <c r="I111" s="463">
        <v>0</v>
      </c>
      <c r="J111" s="107">
        <f>SUM(C111:I111)</f>
        <v>4109</v>
      </c>
      <c r="K111" s="113">
        <v>0</v>
      </c>
      <c r="L111" s="98">
        <v>0</v>
      </c>
      <c r="M111" s="98">
        <v>0</v>
      </c>
      <c r="N111" s="98" t="s">
        <v>481</v>
      </c>
      <c r="O111" s="98" t="s">
        <v>481</v>
      </c>
      <c r="P111" s="260" t="s">
        <v>487</v>
      </c>
      <c r="Q111" s="263" t="s">
        <v>487</v>
      </c>
      <c r="T111" s="170"/>
      <c r="U111" s="42" t="s">
        <v>161</v>
      </c>
      <c r="V111" s="376" t="s">
        <v>455</v>
      </c>
      <c r="W111" s="387"/>
      <c r="X111" s="387"/>
      <c r="Y111" s="387"/>
      <c r="Z111" s="387"/>
      <c r="AA111" s="387"/>
      <c r="AB111" s="387"/>
      <c r="AC111" s="387"/>
      <c r="AD111" s="387"/>
      <c r="AE111" s="387"/>
      <c r="AF111" s="387"/>
      <c r="AG111" s="387"/>
      <c r="AH111" s="387"/>
      <c r="AI111" s="387"/>
      <c r="AJ111" s="387"/>
      <c r="AK111" s="438"/>
      <c r="AL111" s="170"/>
      <c r="AM111" s="170"/>
      <c r="AN111" s="170"/>
      <c r="AO111" s="170"/>
      <c r="AP111" s="170"/>
      <c r="AQ111" s="170"/>
      <c r="AR111" s="170"/>
      <c r="AS111" s="170"/>
    </row>
    <row r="112" spans="1:45" s="6" customFormat="1" ht="18" customHeight="1" x14ac:dyDescent="0.15">
      <c r="A112" s="37" t="s">
        <v>162</v>
      </c>
      <c r="B112" s="300" t="s">
        <v>454</v>
      </c>
      <c r="C112" s="462">
        <v>1949</v>
      </c>
      <c r="D112" s="463">
        <v>5</v>
      </c>
      <c r="E112" s="463">
        <v>0</v>
      </c>
      <c r="F112" s="463">
        <v>2175</v>
      </c>
      <c r="G112" s="463">
        <v>0</v>
      </c>
      <c r="H112" s="463">
        <v>0</v>
      </c>
      <c r="I112" s="463">
        <v>0</v>
      </c>
      <c r="J112" s="107">
        <f>SUM(C112:I112)</f>
        <v>4129</v>
      </c>
      <c r="K112" s="113">
        <v>0</v>
      </c>
      <c r="L112" s="98">
        <v>0</v>
      </c>
      <c r="M112" s="98">
        <v>0</v>
      </c>
      <c r="N112" s="98" t="s">
        <v>481</v>
      </c>
      <c r="O112" s="98" t="s">
        <v>481</v>
      </c>
      <c r="P112" s="260" t="s">
        <v>487</v>
      </c>
      <c r="Q112" s="263" t="s">
        <v>487</v>
      </c>
      <c r="T112" s="170"/>
      <c r="U112" s="42" t="s">
        <v>162</v>
      </c>
      <c r="V112" s="376" t="s">
        <v>454</v>
      </c>
      <c r="W112" s="387"/>
      <c r="X112" s="387"/>
      <c r="Y112" s="387"/>
      <c r="Z112" s="387"/>
      <c r="AA112" s="387"/>
      <c r="AB112" s="387"/>
      <c r="AC112" s="387"/>
      <c r="AD112" s="387"/>
      <c r="AE112" s="387"/>
      <c r="AF112" s="387"/>
      <c r="AG112" s="387"/>
      <c r="AH112" s="387"/>
      <c r="AI112" s="387"/>
      <c r="AJ112" s="387"/>
      <c r="AK112" s="438"/>
      <c r="AL112" s="170"/>
      <c r="AM112" s="170"/>
      <c r="AN112" s="170"/>
      <c r="AO112" s="170"/>
      <c r="AP112" s="170"/>
      <c r="AQ112" s="170"/>
      <c r="AR112" s="170"/>
      <c r="AS112" s="170"/>
    </row>
    <row r="113" spans="1:45" s="6" customFormat="1" ht="18" customHeight="1" x14ac:dyDescent="0.15">
      <c r="A113" s="40" t="s">
        <v>412</v>
      </c>
      <c r="B113" s="300" t="s">
        <v>453</v>
      </c>
      <c r="C113" s="462">
        <v>52</v>
      </c>
      <c r="D113" s="463">
        <v>0</v>
      </c>
      <c r="E113" s="463">
        <v>0</v>
      </c>
      <c r="F113" s="463">
        <v>29</v>
      </c>
      <c r="G113" s="463">
        <v>0</v>
      </c>
      <c r="H113" s="463">
        <v>0</v>
      </c>
      <c r="I113" s="463">
        <v>0</v>
      </c>
      <c r="J113" s="107">
        <f>SUM(C113:I113)</f>
        <v>81</v>
      </c>
      <c r="K113" s="113">
        <v>0</v>
      </c>
      <c r="L113" s="98">
        <v>0</v>
      </c>
      <c r="M113" s="98">
        <v>0</v>
      </c>
      <c r="N113" s="98" t="s">
        <v>481</v>
      </c>
      <c r="O113" s="98" t="s">
        <v>481</v>
      </c>
      <c r="P113" s="260" t="s">
        <v>487</v>
      </c>
      <c r="Q113" s="263" t="s">
        <v>487</v>
      </c>
      <c r="T113" s="170"/>
      <c r="U113" s="52" t="s">
        <v>412</v>
      </c>
      <c r="V113" s="376" t="s">
        <v>453</v>
      </c>
      <c r="W113" s="387"/>
      <c r="X113" s="387"/>
      <c r="Y113" s="387"/>
      <c r="Z113" s="387"/>
      <c r="AA113" s="387"/>
      <c r="AB113" s="387"/>
      <c r="AC113" s="387"/>
      <c r="AD113" s="387"/>
      <c r="AE113" s="387"/>
      <c r="AF113" s="387"/>
      <c r="AG113" s="387"/>
      <c r="AH113" s="387"/>
      <c r="AI113" s="387"/>
      <c r="AJ113" s="387"/>
      <c r="AK113" s="438"/>
      <c r="AL113" s="141"/>
      <c r="AM113" s="170"/>
      <c r="AN113" s="170"/>
      <c r="AO113" s="170"/>
      <c r="AP113" s="170"/>
      <c r="AQ113" s="170"/>
      <c r="AR113" s="170"/>
      <c r="AS113" s="170"/>
    </row>
    <row r="114" spans="1:45" s="5" customFormat="1" ht="18" customHeight="1" x14ac:dyDescent="0.15">
      <c r="A114" s="34">
        <v>14</v>
      </c>
      <c r="B114" s="221" t="s">
        <v>163</v>
      </c>
      <c r="C114" s="139">
        <f t="shared" ref="C114:O114" si="32">SUM(C115:C117)</f>
        <v>32427</v>
      </c>
      <c r="D114" s="137">
        <f t="shared" si="32"/>
        <v>0</v>
      </c>
      <c r="E114" s="137">
        <f t="shared" si="32"/>
        <v>150</v>
      </c>
      <c r="F114" s="137">
        <f t="shared" si="32"/>
        <v>18865</v>
      </c>
      <c r="G114" s="137">
        <f t="shared" si="32"/>
        <v>0</v>
      </c>
      <c r="H114" s="137">
        <f t="shared" si="32"/>
        <v>0</v>
      </c>
      <c r="I114" s="137">
        <f t="shared" si="32"/>
        <v>13</v>
      </c>
      <c r="J114" s="140">
        <f t="shared" si="32"/>
        <v>51455</v>
      </c>
      <c r="K114" s="139">
        <f t="shared" si="32"/>
        <v>2</v>
      </c>
      <c r="L114" s="137">
        <f t="shared" si="32"/>
        <v>0</v>
      </c>
      <c r="M114" s="137">
        <f t="shared" si="32"/>
        <v>0</v>
      </c>
      <c r="N114" s="137">
        <f t="shared" si="32"/>
        <v>0</v>
      </c>
      <c r="O114" s="137">
        <f t="shared" si="32"/>
        <v>50</v>
      </c>
      <c r="P114" s="274"/>
      <c r="Q114" s="273"/>
      <c r="T114" s="141"/>
      <c r="U114" s="51">
        <v>14</v>
      </c>
      <c r="V114" s="378" t="s">
        <v>163</v>
      </c>
      <c r="W114" s="425">
        <f t="shared" ref="W114:AK114" si="33">C114</f>
        <v>32427</v>
      </c>
      <c r="X114" s="425">
        <f t="shared" si="33"/>
        <v>0</v>
      </c>
      <c r="Y114" s="425">
        <f t="shared" si="33"/>
        <v>150</v>
      </c>
      <c r="Z114" s="425">
        <f t="shared" si="33"/>
        <v>18865</v>
      </c>
      <c r="AA114" s="425">
        <f t="shared" si="33"/>
        <v>0</v>
      </c>
      <c r="AB114" s="425">
        <f t="shared" si="33"/>
        <v>0</v>
      </c>
      <c r="AC114" s="425">
        <f t="shared" si="33"/>
        <v>13</v>
      </c>
      <c r="AD114" s="425">
        <f t="shared" si="33"/>
        <v>51455</v>
      </c>
      <c r="AE114" s="425">
        <f t="shared" si="33"/>
        <v>2</v>
      </c>
      <c r="AF114" s="425">
        <f t="shared" si="33"/>
        <v>0</v>
      </c>
      <c r="AG114" s="425">
        <f t="shared" si="33"/>
        <v>0</v>
      </c>
      <c r="AH114" s="425">
        <f t="shared" si="33"/>
        <v>0</v>
      </c>
      <c r="AI114" s="425">
        <f t="shared" si="33"/>
        <v>50</v>
      </c>
      <c r="AJ114" s="425">
        <f t="shared" si="33"/>
        <v>0</v>
      </c>
      <c r="AK114" s="443">
        <f t="shared" si="33"/>
        <v>0</v>
      </c>
      <c r="AL114" s="170"/>
      <c r="AM114" s="141"/>
      <c r="AN114" s="141"/>
      <c r="AO114" s="141"/>
      <c r="AP114" s="141"/>
      <c r="AQ114" s="141"/>
      <c r="AR114" s="141"/>
      <c r="AS114" s="141"/>
    </row>
    <row r="115" spans="1:45" s="6" customFormat="1" ht="18" customHeight="1" x14ac:dyDescent="0.15">
      <c r="A115" s="37" t="s">
        <v>164</v>
      </c>
      <c r="B115" s="300" t="s">
        <v>165</v>
      </c>
      <c r="C115" s="113">
        <v>16391</v>
      </c>
      <c r="D115" s="98">
        <v>0</v>
      </c>
      <c r="E115" s="98">
        <v>140</v>
      </c>
      <c r="F115" s="98">
        <v>10935</v>
      </c>
      <c r="G115" s="98">
        <v>0</v>
      </c>
      <c r="H115" s="98">
        <v>0</v>
      </c>
      <c r="I115" s="98">
        <v>1</v>
      </c>
      <c r="J115" s="124">
        <f>SUM(C115:I115)</f>
        <v>27467</v>
      </c>
      <c r="K115" s="113">
        <v>2</v>
      </c>
      <c r="L115" s="98">
        <v>0</v>
      </c>
      <c r="M115" s="98">
        <v>0</v>
      </c>
      <c r="N115" s="98">
        <v>0</v>
      </c>
      <c r="O115" s="98">
        <v>39</v>
      </c>
      <c r="P115" s="260" t="s">
        <v>487</v>
      </c>
      <c r="Q115" s="263" t="s">
        <v>487</v>
      </c>
      <c r="T115" s="170"/>
      <c r="U115" s="42" t="s">
        <v>164</v>
      </c>
      <c r="V115" s="376" t="s">
        <v>165</v>
      </c>
      <c r="W115" s="387"/>
      <c r="X115" s="387"/>
      <c r="Y115" s="387"/>
      <c r="Z115" s="387"/>
      <c r="AA115" s="387"/>
      <c r="AB115" s="387"/>
      <c r="AC115" s="387"/>
      <c r="AD115" s="387"/>
      <c r="AE115" s="387"/>
      <c r="AF115" s="387"/>
      <c r="AG115" s="387"/>
      <c r="AH115" s="387"/>
      <c r="AI115" s="387"/>
      <c r="AJ115" s="387"/>
      <c r="AK115" s="438"/>
      <c r="AL115" s="170"/>
      <c r="AM115" s="170"/>
      <c r="AN115" s="170"/>
      <c r="AO115" s="170"/>
      <c r="AP115" s="170"/>
      <c r="AQ115" s="170"/>
      <c r="AR115" s="170"/>
      <c r="AS115" s="170"/>
    </row>
    <row r="116" spans="1:45" s="6" customFormat="1" ht="18" customHeight="1" x14ac:dyDescent="0.15">
      <c r="A116" s="37" t="s">
        <v>166</v>
      </c>
      <c r="B116" s="300" t="s">
        <v>167</v>
      </c>
      <c r="C116" s="113">
        <v>10234</v>
      </c>
      <c r="D116" s="98">
        <v>0</v>
      </c>
      <c r="E116" s="98">
        <v>10</v>
      </c>
      <c r="F116" s="98">
        <v>5635</v>
      </c>
      <c r="G116" s="98">
        <v>0</v>
      </c>
      <c r="H116" s="98">
        <v>0</v>
      </c>
      <c r="I116" s="98">
        <v>11</v>
      </c>
      <c r="J116" s="124">
        <f>SUM(C116:I116)</f>
        <v>15890</v>
      </c>
      <c r="K116" s="113">
        <v>0</v>
      </c>
      <c r="L116" s="98">
        <v>0</v>
      </c>
      <c r="M116" s="98">
        <v>0</v>
      </c>
      <c r="N116" s="98">
        <v>0</v>
      </c>
      <c r="O116" s="98">
        <v>6</v>
      </c>
      <c r="P116" s="260" t="s">
        <v>487</v>
      </c>
      <c r="Q116" s="263" t="s">
        <v>487</v>
      </c>
      <c r="T116" s="170"/>
      <c r="U116" s="42" t="s">
        <v>166</v>
      </c>
      <c r="V116" s="376" t="s">
        <v>167</v>
      </c>
      <c r="W116" s="387"/>
      <c r="X116" s="387"/>
      <c r="Y116" s="387"/>
      <c r="Z116" s="387"/>
      <c r="AA116" s="387"/>
      <c r="AB116" s="387"/>
      <c r="AC116" s="387"/>
      <c r="AD116" s="387"/>
      <c r="AE116" s="387"/>
      <c r="AF116" s="387"/>
      <c r="AG116" s="387"/>
      <c r="AH116" s="387"/>
      <c r="AI116" s="387"/>
      <c r="AJ116" s="387"/>
      <c r="AK116" s="438"/>
      <c r="AL116" s="170"/>
      <c r="AM116" s="170"/>
      <c r="AN116" s="170"/>
      <c r="AO116" s="170"/>
      <c r="AP116" s="170"/>
      <c r="AQ116" s="170"/>
      <c r="AR116" s="170"/>
      <c r="AS116" s="170"/>
    </row>
    <row r="117" spans="1:45" s="6" customFormat="1" ht="18" customHeight="1" x14ac:dyDescent="0.15">
      <c r="A117" s="37" t="s">
        <v>168</v>
      </c>
      <c r="B117" s="300" t="s">
        <v>169</v>
      </c>
      <c r="C117" s="149">
        <v>5802</v>
      </c>
      <c r="D117" s="147">
        <v>0</v>
      </c>
      <c r="E117" s="147">
        <v>0</v>
      </c>
      <c r="F117" s="147">
        <v>2295</v>
      </c>
      <c r="G117" s="147">
        <v>0</v>
      </c>
      <c r="H117" s="147">
        <v>0</v>
      </c>
      <c r="I117" s="147">
        <v>1</v>
      </c>
      <c r="J117" s="124">
        <f>SUM(C117:I117)</f>
        <v>8098</v>
      </c>
      <c r="K117" s="149">
        <v>0</v>
      </c>
      <c r="L117" s="147">
        <v>0</v>
      </c>
      <c r="M117" s="147">
        <v>0</v>
      </c>
      <c r="N117" s="147">
        <v>0</v>
      </c>
      <c r="O117" s="147">
        <v>5</v>
      </c>
      <c r="P117" s="264" t="s">
        <v>487</v>
      </c>
      <c r="Q117" s="263" t="s">
        <v>487</v>
      </c>
      <c r="T117" s="170"/>
      <c r="U117" s="42" t="s">
        <v>168</v>
      </c>
      <c r="V117" s="376" t="s">
        <v>169</v>
      </c>
      <c r="W117" s="387"/>
      <c r="X117" s="387"/>
      <c r="Y117" s="387"/>
      <c r="Z117" s="387"/>
      <c r="AA117" s="387"/>
      <c r="AB117" s="387"/>
      <c r="AC117" s="387"/>
      <c r="AD117" s="387"/>
      <c r="AE117" s="387"/>
      <c r="AF117" s="387"/>
      <c r="AG117" s="387"/>
      <c r="AH117" s="387"/>
      <c r="AI117" s="387"/>
      <c r="AJ117" s="387"/>
      <c r="AK117" s="438"/>
      <c r="AL117" s="141"/>
      <c r="AM117" s="170"/>
      <c r="AN117" s="170"/>
      <c r="AO117" s="170"/>
      <c r="AP117" s="170"/>
      <c r="AQ117" s="170"/>
      <c r="AR117" s="170"/>
      <c r="AS117" s="170"/>
    </row>
    <row r="118" spans="1:45" s="14" customFormat="1" ht="18" customHeight="1" x14ac:dyDescent="0.15">
      <c r="A118" s="34">
        <v>15</v>
      </c>
      <c r="B118" s="221" t="s">
        <v>170</v>
      </c>
      <c r="C118" s="139">
        <f t="shared" ref="C118:N118" si="34">SUM(C119:C122)</f>
        <v>11384</v>
      </c>
      <c r="D118" s="137">
        <f t="shared" si="34"/>
        <v>4</v>
      </c>
      <c r="E118" s="137">
        <f t="shared" si="34"/>
        <v>0</v>
      </c>
      <c r="F118" s="137">
        <f t="shared" si="34"/>
        <v>12584</v>
      </c>
      <c r="G118" s="137">
        <f t="shared" si="34"/>
        <v>6</v>
      </c>
      <c r="H118" s="137">
        <f t="shared" si="34"/>
        <v>0</v>
      </c>
      <c r="I118" s="137">
        <f t="shared" si="34"/>
        <v>0</v>
      </c>
      <c r="J118" s="140">
        <f t="shared" si="34"/>
        <v>23978</v>
      </c>
      <c r="K118" s="139">
        <f t="shared" si="34"/>
        <v>66</v>
      </c>
      <c r="L118" s="137">
        <f t="shared" si="34"/>
        <v>44</v>
      </c>
      <c r="M118" s="137">
        <f t="shared" si="34"/>
        <v>88</v>
      </c>
      <c r="N118" s="137">
        <f t="shared" si="34"/>
        <v>798</v>
      </c>
      <c r="O118" s="137" t="s">
        <v>528</v>
      </c>
      <c r="P118" s="274"/>
      <c r="Q118" s="273"/>
      <c r="T118" s="143"/>
      <c r="U118" s="51">
        <v>15</v>
      </c>
      <c r="V118" s="378" t="s">
        <v>170</v>
      </c>
      <c r="W118" s="425">
        <f t="shared" ref="W118:AK118" si="35">C118</f>
        <v>11384</v>
      </c>
      <c r="X118" s="425">
        <f t="shared" si="35"/>
        <v>4</v>
      </c>
      <c r="Y118" s="425">
        <f t="shared" si="35"/>
        <v>0</v>
      </c>
      <c r="Z118" s="425">
        <f t="shared" si="35"/>
        <v>12584</v>
      </c>
      <c r="AA118" s="425">
        <f t="shared" si="35"/>
        <v>6</v>
      </c>
      <c r="AB118" s="425">
        <f t="shared" si="35"/>
        <v>0</v>
      </c>
      <c r="AC118" s="425">
        <f t="shared" si="35"/>
        <v>0</v>
      </c>
      <c r="AD118" s="425">
        <f t="shared" si="35"/>
        <v>23978</v>
      </c>
      <c r="AE118" s="425">
        <f t="shared" si="35"/>
        <v>66</v>
      </c>
      <c r="AF118" s="425">
        <f t="shared" si="35"/>
        <v>44</v>
      </c>
      <c r="AG118" s="425">
        <f t="shared" si="35"/>
        <v>88</v>
      </c>
      <c r="AH118" s="425">
        <f t="shared" si="35"/>
        <v>798</v>
      </c>
      <c r="AI118" s="425" t="str">
        <f t="shared" si="35"/>
        <v>***</v>
      </c>
      <c r="AJ118" s="425">
        <f t="shared" si="35"/>
        <v>0</v>
      </c>
      <c r="AK118" s="443">
        <f t="shared" si="35"/>
        <v>0</v>
      </c>
      <c r="AL118" s="62"/>
      <c r="AM118" s="143"/>
      <c r="AN118" s="143"/>
      <c r="AO118" s="143"/>
      <c r="AP118" s="143"/>
      <c r="AQ118" s="143"/>
      <c r="AR118" s="143"/>
      <c r="AS118" s="143"/>
    </row>
    <row r="119" spans="1:45" ht="18" customHeight="1" x14ac:dyDescent="0.15">
      <c r="A119" s="37" t="s">
        <v>171</v>
      </c>
      <c r="B119" s="224" t="s">
        <v>172</v>
      </c>
      <c r="C119" s="113">
        <v>5084</v>
      </c>
      <c r="D119" s="98">
        <v>4</v>
      </c>
      <c r="E119" s="98">
        <v>0</v>
      </c>
      <c r="F119" s="98">
        <v>726</v>
      </c>
      <c r="G119" s="98">
        <v>6</v>
      </c>
      <c r="H119" s="98">
        <v>0</v>
      </c>
      <c r="I119" s="98">
        <v>0</v>
      </c>
      <c r="J119" s="124">
        <f>SUM(C119:I119)</f>
        <v>5820</v>
      </c>
      <c r="K119" s="113">
        <v>66</v>
      </c>
      <c r="L119" s="98">
        <v>44</v>
      </c>
      <c r="M119" s="98">
        <v>88</v>
      </c>
      <c r="N119" s="98">
        <v>798</v>
      </c>
      <c r="O119" s="98" t="s">
        <v>528</v>
      </c>
      <c r="P119" s="260" t="s">
        <v>26</v>
      </c>
      <c r="Q119" s="259" t="s">
        <v>26</v>
      </c>
      <c r="T119" s="62"/>
      <c r="U119" s="42" t="s">
        <v>171</v>
      </c>
      <c r="V119" s="372" t="s">
        <v>172</v>
      </c>
      <c r="W119" s="371"/>
      <c r="X119" s="371"/>
      <c r="Y119" s="371"/>
      <c r="Z119" s="371"/>
      <c r="AA119" s="371"/>
      <c r="AB119" s="371"/>
      <c r="AC119" s="371"/>
      <c r="AD119" s="371"/>
      <c r="AE119" s="371"/>
      <c r="AF119" s="371"/>
      <c r="AG119" s="371"/>
      <c r="AH119" s="371"/>
      <c r="AI119" s="371"/>
      <c r="AJ119" s="371"/>
      <c r="AK119" s="439"/>
      <c r="AL119" s="62"/>
      <c r="AM119" s="62"/>
      <c r="AN119" s="62"/>
      <c r="AO119" s="62"/>
      <c r="AP119" s="62"/>
      <c r="AQ119" s="62"/>
      <c r="AR119" s="62"/>
      <c r="AS119" s="62"/>
    </row>
    <row r="120" spans="1:45" ht="18" customHeight="1" x14ac:dyDescent="0.15">
      <c r="A120" s="37" t="s">
        <v>173</v>
      </c>
      <c r="B120" s="224" t="s">
        <v>174</v>
      </c>
      <c r="C120" s="113">
        <v>356</v>
      </c>
      <c r="D120" s="98">
        <v>0</v>
      </c>
      <c r="E120" s="98">
        <v>0</v>
      </c>
      <c r="F120" s="98">
        <v>503</v>
      </c>
      <c r="G120" s="98">
        <v>0</v>
      </c>
      <c r="H120" s="98">
        <v>0</v>
      </c>
      <c r="I120" s="98">
        <v>0</v>
      </c>
      <c r="J120" s="124">
        <f>SUM(C120:I120)</f>
        <v>859</v>
      </c>
      <c r="K120" s="113">
        <v>0</v>
      </c>
      <c r="L120" s="98">
        <v>0</v>
      </c>
      <c r="M120" s="98">
        <v>0</v>
      </c>
      <c r="N120" s="98">
        <v>0</v>
      </c>
      <c r="O120" s="98" t="s">
        <v>528</v>
      </c>
      <c r="P120" s="264" t="s">
        <v>487</v>
      </c>
      <c r="Q120" s="263" t="s">
        <v>487</v>
      </c>
      <c r="T120" s="62"/>
      <c r="U120" s="42" t="s">
        <v>173</v>
      </c>
      <c r="V120" s="372" t="s">
        <v>174</v>
      </c>
      <c r="W120" s="371"/>
      <c r="X120" s="371"/>
      <c r="Y120" s="371"/>
      <c r="Z120" s="371"/>
      <c r="AA120" s="371"/>
      <c r="AB120" s="371"/>
      <c r="AC120" s="371"/>
      <c r="AD120" s="371"/>
      <c r="AE120" s="371"/>
      <c r="AF120" s="371"/>
      <c r="AG120" s="371"/>
      <c r="AH120" s="371"/>
      <c r="AI120" s="371"/>
      <c r="AJ120" s="371"/>
      <c r="AK120" s="439"/>
      <c r="AL120" s="62"/>
      <c r="AM120" s="62"/>
      <c r="AN120" s="62"/>
      <c r="AO120" s="62"/>
      <c r="AP120" s="62"/>
      <c r="AQ120" s="62"/>
      <c r="AR120" s="62"/>
      <c r="AS120" s="62"/>
    </row>
    <row r="121" spans="1:45" ht="18" customHeight="1" x14ac:dyDescent="0.15">
      <c r="A121" s="37" t="s">
        <v>175</v>
      </c>
      <c r="B121" s="224" t="s">
        <v>176</v>
      </c>
      <c r="C121" s="149">
        <v>3484</v>
      </c>
      <c r="D121" s="147">
        <v>0</v>
      </c>
      <c r="E121" s="147">
        <v>0</v>
      </c>
      <c r="F121" s="147">
        <v>6495</v>
      </c>
      <c r="G121" s="147">
        <v>0</v>
      </c>
      <c r="H121" s="147">
        <v>0</v>
      </c>
      <c r="I121" s="147">
        <v>0</v>
      </c>
      <c r="J121" s="124">
        <f>SUM(C121:I121)</f>
        <v>9979</v>
      </c>
      <c r="K121" s="149">
        <v>0</v>
      </c>
      <c r="L121" s="147">
        <v>0</v>
      </c>
      <c r="M121" s="147">
        <v>0</v>
      </c>
      <c r="N121" s="147">
        <v>0</v>
      </c>
      <c r="O121" s="147" t="s">
        <v>528</v>
      </c>
      <c r="P121" s="264" t="s">
        <v>487</v>
      </c>
      <c r="Q121" s="263" t="s">
        <v>487</v>
      </c>
      <c r="T121" s="62"/>
      <c r="U121" s="42" t="s">
        <v>175</v>
      </c>
      <c r="V121" s="372" t="s">
        <v>176</v>
      </c>
      <c r="W121" s="371"/>
      <c r="X121" s="371"/>
      <c r="Y121" s="371"/>
      <c r="Z121" s="371"/>
      <c r="AA121" s="371"/>
      <c r="AB121" s="371"/>
      <c r="AC121" s="371"/>
      <c r="AD121" s="371"/>
      <c r="AE121" s="371"/>
      <c r="AF121" s="371"/>
      <c r="AG121" s="371"/>
      <c r="AH121" s="371"/>
      <c r="AI121" s="371"/>
      <c r="AJ121" s="371"/>
      <c r="AK121" s="439"/>
      <c r="AL121" s="62"/>
      <c r="AM121" s="62"/>
      <c r="AN121" s="62"/>
      <c r="AO121" s="62"/>
      <c r="AP121" s="62"/>
      <c r="AQ121" s="62"/>
      <c r="AR121" s="62"/>
      <c r="AS121" s="62"/>
    </row>
    <row r="122" spans="1:45" ht="18" customHeight="1" x14ac:dyDescent="0.15">
      <c r="A122" s="37" t="s">
        <v>177</v>
      </c>
      <c r="B122" s="224" t="s">
        <v>139</v>
      </c>
      <c r="C122" s="149">
        <v>2460</v>
      </c>
      <c r="D122" s="147">
        <v>0</v>
      </c>
      <c r="E122" s="147">
        <v>0</v>
      </c>
      <c r="F122" s="147">
        <v>4860</v>
      </c>
      <c r="G122" s="147">
        <v>0</v>
      </c>
      <c r="H122" s="147">
        <v>0</v>
      </c>
      <c r="I122" s="147">
        <v>0</v>
      </c>
      <c r="J122" s="124">
        <f>SUM(C122:I122)</f>
        <v>7320</v>
      </c>
      <c r="K122" s="149">
        <v>0</v>
      </c>
      <c r="L122" s="147">
        <v>0</v>
      </c>
      <c r="M122" s="147">
        <v>0</v>
      </c>
      <c r="N122" s="147">
        <v>0</v>
      </c>
      <c r="O122" s="147" t="s">
        <v>528</v>
      </c>
      <c r="P122" s="264" t="s">
        <v>487</v>
      </c>
      <c r="Q122" s="263" t="s">
        <v>487</v>
      </c>
      <c r="T122" s="62"/>
      <c r="U122" s="42" t="s">
        <v>177</v>
      </c>
      <c r="V122" s="372" t="s">
        <v>139</v>
      </c>
      <c r="W122" s="371"/>
      <c r="X122" s="371"/>
      <c r="Y122" s="371"/>
      <c r="Z122" s="371"/>
      <c r="AA122" s="371"/>
      <c r="AB122" s="371"/>
      <c r="AC122" s="371"/>
      <c r="AD122" s="371"/>
      <c r="AE122" s="371"/>
      <c r="AF122" s="371"/>
      <c r="AG122" s="371"/>
      <c r="AH122" s="371"/>
      <c r="AI122" s="371"/>
      <c r="AJ122" s="371"/>
      <c r="AK122" s="439"/>
      <c r="AL122" s="143"/>
      <c r="AM122" s="62"/>
      <c r="AN122" s="62"/>
      <c r="AO122" s="62"/>
      <c r="AP122" s="62"/>
      <c r="AQ122" s="62"/>
      <c r="AR122" s="62"/>
      <c r="AS122" s="62"/>
    </row>
    <row r="123" spans="1:45" s="5" customFormat="1" ht="18" customHeight="1" x14ac:dyDescent="0.15">
      <c r="A123" s="34">
        <v>16</v>
      </c>
      <c r="B123" s="221" t="s">
        <v>178</v>
      </c>
      <c r="C123" s="139">
        <f>SUM(C124:C127)</f>
        <v>5627</v>
      </c>
      <c r="D123" s="137">
        <f>SUM(D124:D127)</f>
        <v>15</v>
      </c>
      <c r="E123" s="137">
        <f>SUM(E124:E127)</f>
        <v>0</v>
      </c>
      <c r="F123" s="137">
        <f>SUM(F124:F127)</f>
        <v>6371</v>
      </c>
      <c r="G123" s="137">
        <f>SUM(G124:G127)</f>
        <v>0</v>
      </c>
      <c r="H123" s="137" t="s">
        <v>487</v>
      </c>
      <c r="I123" s="137">
        <f t="shared" ref="I123:O123" si="36">SUM(I124:I127)</f>
        <v>0</v>
      </c>
      <c r="J123" s="140">
        <f t="shared" si="36"/>
        <v>12013</v>
      </c>
      <c r="K123" s="139">
        <f t="shared" si="36"/>
        <v>14</v>
      </c>
      <c r="L123" s="137">
        <f t="shared" si="36"/>
        <v>4</v>
      </c>
      <c r="M123" s="137">
        <f t="shared" si="36"/>
        <v>8</v>
      </c>
      <c r="N123" s="137">
        <f t="shared" si="36"/>
        <v>366</v>
      </c>
      <c r="O123" s="137">
        <f t="shared" si="36"/>
        <v>0</v>
      </c>
      <c r="P123" s="274"/>
      <c r="Q123" s="273"/>
      <c r="S123" s="69"/>
      <c r="T123" s="141"/>
      <c r="U123" s="51">
        <v>16</v>
      </c>
      <c r="V123" s="378" t="s">
        <v>178</v>
      </c>
      <c r="W123" s="425">
        <f t="shared" ref="W123:AK123" si="37">C123</f>
        <v>5627</v>
      </c>
      <c r="X123" s="425">
        <f t="shared" si="37"/>
        <v>15</v>
      </c>
      <c r="Y123" s="425">
        <f t="shared" si="37"/>
        <v>0</v>
      </c>
      <c r="Z123" s="425">
        <f t="shared" si="37"/>
        <v>6371</v>
      </c>
      <c r="AA123" s="425">
        <f t="shared" si="37"/>
        <v>0</v>
      </c>
      <c r="AB123" s="425" t="str">
        <f t="shared" si="37"/>
        <v>／</v>
      </c>
      <c r="AC123" s="425">
        <f t="shared" si="37"/>
        <v>0</v>
      </c>
      <c r="AD123" s="425">
        <f t="shared" si="37"/>
        <v>12013</v>
      </c>
      <c r="AE123" s="425">
        <f t="shared" si="37"/>
        <v>14</v>
      </c>
      <c r="AF123" s="425">
        <f t="shared" si="37"/>
        <v>4</v>
      </c>
      <c r="AG123" s="425">
        <f t="shared" si="37"/>
        <v>8</v>
      </c>
      <c r="AH123" s="425">
        <f t="shared" si="37"/>
        <v>366</v>
      </c>
      <c r="AI123" s="425">
        <f t="shared" si="37"/>
        <v>0</v>
      </c>
      <c r="AJ123" s="425">
        <f t="shared" si="37"/>
        <v>0</v>
      </c>
      <c r="AK123" s="443">
        <f t="shared" si="37"/>
        <v>0</v>
      </c>
      <c r="AL123" s="141"/>
      <c r="AM123" s="141"/>
      <c r="AN123" s="141"/>
      <c r="AO123" s="141"/>
      <c r="AP123" s="141"/>
      <c r="AQ123" s="141"/>
      <c r="AR123" s="141"/>
      <c r="AS123" s="141"/>
    </row>
    <row r="124" spans="1:45" s="4" customFormat="1" ht="18" customHeight="1" x14ac:dyDescent="0.15">
      <c r="A124" s="37" t="s">
        <v>179</v>
      </c>
      <c r="B124" s="224" t="s">
        <v>180</v>
      </c>
      <c r="C124" s="86">
        <v>5575</v>
      </c>
      <c r="D124" s="54">
        <v>12</v>
      </c>
      <c r="E124" s="54" t="s">
        <v>487</v>
      </c>
      <c r="F124" s="54">
        <v>6350</v>
      </c>
      <c r="G124" s="327" t="s">
        <v>487</v>
      </c>
      <c r="H124" s="98" t="s">
        <v>487</v>
      </c>
      <c r="I124" s="54">
        <v>0</v>
      </c>
      <c r="J124" s="83">
        <f>SUM(C124:I124)</f>
        <v>11937</v>
      </c>
      <c r="K124" s="86">
        <v>14</v>
      </c>
      <c r="L124" s="54">
        <v>4</v>
      </c>
      <c r="M124" s="54">
        <v>8</v>
      </c>
      <c r="N124" s="54">
        <v>366</v>
      </c>
      <c r="O124" s="54">
        <v>0</v>
      </c>
      <c r="P124" s="260" t="s">
        <v>487</v>
      </c>
      <c r="Q124" s="259" t="s">
        <v>26</v>
      </c>
      <c r="T124" s="150"/>
      <c r="U124" s="42" t="s">
        <v>179</v>
      </c>
      <c r="V124" s="372" t="s">
        <v>180</v>
      </c>
      <c r="W124" s="387"/>
      <c r="X124" s="387"/>
      <c r="Y124" s="387"/>
      <c r="Z124" s="387"/>
      <c r="AA124" s="387"/>
      <c r="AB124" s="387"/>
      <c r="AC124" s="387"/>
      <c r="AD124" s="387"/>
      <c r="AE124" s="387"/>
      <c r="AF124" s="387"/>
      <c r="AG124" s="387"/>
      <c r="AH124" s="387"/>
      <c r="AI124" s="387"/>
      <c r="AJ124" s="387"/>
      <c r="AK124" s="438"/>
      <c r="AL124" s="150"/>
      <c r="AM124" s="150"/>
      <c r="AN124" s="150"/>
      <c r="AO124" s="150"/>
      <c r="AP124" s="150"/>
      <c r="AQ124" s="150"/>
      <c r="AR124" s="150"/>
      <c r="AS124" s="150"/>
    </row>
    <row r="125" spans="1:45" s="4" customFormat="1" ht="18" customHeight="1" x14ac:dyDescent="0.15">
      <c r="A125" s="37" t="s">
        <v>181</v>
      </c>
      <c r="B125" s="224" t="s">
        <v>182</v>
      </c>
      <c r="C125" s="86">
        <v>17</v>
      </c>
      <c r="D125" s="54">
        <v>0</v>
      </c>
      <c r="E125" s="54" t="s">
        <v>487</v>
      </c>
      <c r="F125" s="54">
        <v>8</v>
      </c>
      <c r="G125" s="98" t="s">
        <v>487</v>
      </c>
      <c r="H125" s="98" t="s">
        <v>487</v>
      </c>
      <c r="I125" s="54">
        <v>0</v>
      </c>
      <c r="J125" s="83">
        <f>SUM(C125:I125)</f>
        <v>25</v>
      </c>
      <c r="K125" s="113" t="s">
        <v>487</v>
      </c>
      <c r="L125" s="98" t="s">
        <v>487</v>
      </c>
      <c r="M125" s="98" t="s">
        <v>487</v>
      </c>
      <c r="N125" s="98" t="s">
        <v>487</v>
      </c>
      <c r="O125" s="98" t="s">
        <v>487</v>
      </c>
      <c r="P125" s="260" t="s">
        <v>487</v>
      </c>
      <c r="Q125" s="259" t="s">
        <v>487</v>
      </c>
      <c r="T125" s="150"/>
      <c r="U125" s="42" t="s">
        <v>181</v>
      </c>
      <c r="V125" s="372" t="s">
        <v>182</v>
      </c>
      <c r="W125" s="387"/>
      <c r="X125" s="387"/>
      <c r="Y125" s="387"/>
      <c r="Z125" s="387"/>
      <c r="AA125" s="387"/>
      <c r="AB125" s="387"/>
      <c r="AC125" s="387"/>
      <c r="AD125" s="387"/>
      <c r="AE125" s="387"/>
      <c r="AF125" s="387"/>
      <c r="AG125" s="387"/>
      <c r="AH125" s="387"/>
      <c r="AI125" s="387"/>
      <c r="AJ125" s="387"/>
      <c r="AK125" s="438"/>
      <c r="AL125" s="150"/>
      <c r="AM125" s="150"/>
      <c r="AN125" s="150"/>
      <c r="AO125" s="150"/>
      <c r="AP125" s="150"/>
      <c r="AQ125" s="150"/>
      <c r="AR125" s="150"/>
      <c r="AS125" s="150"/>
    </row>
    <row r="126" spans="1:45" s="4" customFormat="1" ht="18" customHeight="1" x14ac:dyDescent="0.15">
      <c r="A126" s="37" t="s">
        <v>183</v>
      </c>
      <c r="B126" s="224" t="s">
        <v>184</v>
      </c>
      <c r="C126" s="86">
        <v>30</v>
      </c>
      <c r="D126" s="54">
        <v>3</v>
      </c>
      <c r="E126" s="54" t="s">
        <v>487</v>
      </c>
      <c r="F126" s="54">
        <v>4</v>
      </c>
      <c r="G126" s="98" t="s">
        <v>487</v>
      </c>
      <c r="H126" s="98" t="s">
        <v>487</v>
      </c>
      <c r="I126" s="54">
        <v>0</v>
      </c>
      <c r="J126" s="83">
        <f>SUM(C126:I126)</f>
        <v>37</v>
      </c>
      <c r="K126" s="113" t="s">
        <v>487</v>
      </c>
      <c r="L126" s="98" t="s">
        <v>487</v>
      </c>
      <c r="M126" s="98" t="s">
        <v>487</v>
      </c>
      <c r="N126" s="98" t="s">
        <v>487</v>
      </c>
      <c r="O126" s="98" t="s">
        <v>487</v>
      </c>
      <c r="P126" s="260" t="s">
        <v>487</v>
      </c>
      <c r="Q126" s="259" t="s">
        <v>487</v>
      </c>
      <c r="T126" s="150"/>
      <c r="U126" s="42" t="s">
        <v>183</v>
      </c>
      <c r="V126" s="372" t="s">
        <v>184</v>
      </c>
      <c r="W126" s="387"/>
      <c r="X126" s="387"/>
      <c r="Y126" s="387"/>
      <c r="Z126" s="387"/>
      <c r="AA126" s="387"/>
      <c r="AB126" s="387"/>
      <c r="AC126" s="387"/>
      <c r="AD126" s="387"/>
      <c r="AE126" s="387"/>
      <c r="AF126" s="387"/>
      <c r="AG126" s="387"/>
      <c r="AH126" s="387"/>
      <c r="AI126" s="387"/>
      <c r="AJ126" s="387"/>
      <c r="AK126" s="438"/>
      <c r="AL126" s="150"/>
      <c r="AM126" s="150"/>
      <c r="AN126" s="150"/>
      <c r="AO126" s="150"/>
      <c r="AP126" s="150"/>
      <c r="AQ126" s="150"/>
      <c r="AR126" s="150"/>
      <c r="AS126" s="150"/>
    </row>
    <row r="127" spans="1:45" s="4" customFormat="1" ht="18" customHeight="1" x14ac:dyDescent="0.15">
      <c r="A127" s="37" t="s">
        <v>185</v>
      </c>
      <c r="B127" s="224" t="s">
        <v>186</v>
      </c>
      <c r="C127" s="86">
        <v>5</v>
      </c>
      <c r="D127" s="54">
        <v>0</v>
      </c>
      <c r="E127" s="54" t="s">
        <v>487</v>
      </c>
      <c r="F127" s="54">
        <v>9</v>
      </c>
      <c r="G127" s="98" t="s">
        <v>487</v>
      </c>
      <c r="H127" s="98" t="s">
        <v>487</v>
      </c>
      <c r="I127" s="54">
        <v>0</v>
      </c>
      <c r="J127" s="83">
        <f>SUM(C127:I127)</f>
        <v>14</v>
      </c>
      <c r="K127" s="113" t="s">
        <v>487</v>
      </c>
      <c r="L127" s="98" t="s">
        <v>487</v>
      </c>
      <c r="M127" s="98" t="s">
        <v>487</v>
      </c>
      <c r="N127" s="98" t="s">
        <v>487</v>
      </c>
      <c r="O127" s="98" t="s">
        <v>487</v>
      </c>
      <c r="P127" s="260" t="s">
        <v>487</v>
      </c>
      <c r="Q127" s="259" t="s">
        <v>487</v>
      </c>
      <c r="T127" s="150"/>
      <c r="U127" s="42" t="s">
        <v>185</v>
      </c>
      <c r="V127" s="372" t="s">
        <v>186</v>
      </c>
      <c r="W127" s="387"/>
      <c r="X127" s="387"/>
      <c r="Y127" s="387"/>
      <c r="Z127" s="387"/>
      <c r="AA127" s="387"/>
      <c r="AB127" s="387"/>
      <c r="AC127" s="387"/>
      <c r="AD127" s="387"/>
      <c r="AE127" s="387"/>
      <c r="AF127" s="387"/>
      <c r="AG127" s="387"/>
      <c r="AH127" s="387"/>
      <c r="AI127" s="387"/>
      <c r="AJ127" s="387"/>
      <c r="AK127" s="438"/>
      <c r="AL127" s="150"/>
      <c r="AM127" s="150"/>
      <c r="AN127" s="150"/>
      <c r="AO127" s="150"/>
      <c r="AP127" s="150"/>
      <c r="AQ127" s="150"/>
      <c r="AR127" s="150"/>
      <c r="AS127" s="150"/>
    </row>
    <row r="128" spans="1:45" s="14" customFormat="1" ht="18" customHeight="1" x14ac:dyDescent="0.15">
      <c r="A128" s="34">
        <v>17</v>
      </c>
      <c r="B128" s="221" t="s">
        <v>187</v>
      </c>
      <c r="C128" s="72">
        <f t="shared" ref="C128:O128" si="38">SUM(C129:C130)</f>
        <v>6103</v>
      </c>
      <c r="D128" s="53">
        <f t="shared" si="38"/>
        <v>0</v>
      </c>
      <c r="E128" s="53">
        <f t="shared" si="38"/>
        <v>0</v>
      </c>
      <c r="F128" s="53">
        <f t="shared" si="38"/>
        <v>0</v>
      </c>
      <c r="G128" s="53">
        <f t="shared" si="38"/>
        <v>0</v>
      </c>
      <c r="H128" s="53">
        <f t="shared" si="38"/>
        <v>0</v>
      </c>
      <c r="I128" s="53">
        <f t="shared" si="38"/>
        <v>0</v>
      </c>
      <c r="J128" s="71">
        <f t="shared" si="38"/>
        <v>6103</v>
      </c>
      <c r="K128" s="72">
        <f t="shared" si="38"/>
        <v>3</v>
      </c>
      <c r="L128" s="53">
        <f t="shared" si="38"/>
        <v>0</v>
      </c>
      <c r="M128" s="53">
        <f t="shared" si="38"/>
        <v>0</v>
      </c>
      <c r="N128" s="53">
        <f t="shared" si="38"/>
        <v>302</v>
      </c>
      <c r="O128" s="53">
        <f t="shared" si="38"/>
        <v>0</v>
      </c>
      <c r="P128" s="218"/>
      <c r="Q128" s="220"/>
      <c r="T128" s="143"/>
      <c r="U128" s="51">
        <v>17</v>
      </c>
      <c r="V128" s="378" t="s">
        <v>187</v>
      </c>
      <c r="W128" s="425">
        <f t="shared" ref="W128:AK128" si="39">C128</f>
        <v>6103</v>
      </c>
      <c r="X128" s="425">
        <f t="shared" si="39"/>
        <v>0</v>
      </c>
      <c r="Y128" s="425">
        <f t="shared" si="39"/>
        <v>0</v>
      </c>
      <c r="Z128" s="425">
        <f t="shared" si="39"/>
        <v>0</v>
      </c>
      <c r="AA128" s="425">
        <f t="shared" si="39"/>
        <v>0</v>
      </c>
      <c r="AB128" s="425">
        <f t="shared" si="39"/>
        <v>0</v>
      </c>
      <c r="AC128" s="425">
        <f t="shared" si="39"/>
        <v>0</v>
      </c>
      <c r="AD128" s="425">
        <f t="shared" si="39"/>
        <v>6103</v>
      </c>
      <c r="AE128" s="425">
        <f t="shared" si="39"/>
        <v>3</v>
      </c>
      <c r="AF128" s="425">
        <f t="shared" si="39"/>
        <v>0</v>
      </c>
      <c r="AG128" s="425">
        <f t="shared" si="39"/>
        <v>0</v>
      </c>
      <c r="AH128" s="425">
        <f t="shared" si="39"/>
        <v>302</v>
      </c>
      <c r="AI128" s="425">
        <f t="shared" si="39"/>
        <v>0</v>
      </c>
      <c r="AJ128" s="425">
        <f t="shared" si="39"/>
        <v>0</v>
      </c>
      <c r="AK128" s="443">
        <f t="shared" si="39"/>
        <v>0</v>
      </c>
      <c r="AL128" s="142"/>
      <c r="AM128" s="143"/>
      <c r="AN128" s="143"/>
      <c r="AO128" s="143"/>
      <c r="AP128" s="143"/>
      <c r="AQ128" s="143"/>
      <c r="AR128" s="143"/>
      <c r="AS128" s="143"/>
    </row>
    <row r="129" spans="1:45" s="63" customFormat="1" ht="18" customHeight="1" x14ac:dyDescent="0.15">
      <c r="A129" s="40" t="s">
        <v>188</v>
      </c>
      <c r="B129" s="224" t="s">
        <v>189</v>
      </c>
      <c r="C129" s="465">
        <v>5523</v>
      </c>
      <c r="D129" s="466">
        <v>0</v>
      </c>
      <c r="E129" s="466">
        <v>0</v>
      </c>
      <c r="F129" s="466">
        <v>0</v>
      </c>
      <c r="G129" s="466">
        <v>0</v>
      </c>
      <c r="H129" s="466">
        <v>0</v>
      </c>
      <c r="I129" s="466">
        <v>0</v>
      </c>
      <c r="J129" s="467">
        <f>SUM(C129:I129)</f>
        <v>5523</v>
      </c>
      <c r="K129" s="149">
        <v>3</v>
      </c>
      <c r="L129" s="147">
        <v>0</v>
      </c>
      <c r="M129" s="147">
        <v>0</v>
      </c>
      <c r="N129" s="147">
        <v>302</v>
      </c>
      <c r="O129" s="147">
        <v>0</v>
      </c>
      <c r="P129" s="264" t="s">
        <v>487</v>
      </c>
      <c r="Q129" s="263" t="s">
        <v>26</v>
      </c>
      <c r="R129" s="2"/>
      <c r="T129" s="142"/>
      <c r="U129" s="52" t="s">
        <v>188</v>
      </c>
      <c r="V129" s="372" t="s">
        <v>189</v>
      </c>
      <c r="W129" s="428"/>
      <c r="X129" s="428"/>
      <c r="Y129" s="428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8"/>
      <c r="AK129" s="446"/>
      <c r="AL129" s="142"/>
      <c r="AM129" s="142"/>
      <c r="AN129" s="142"/>
      <c r="AO129" s="142"/>
      <c r="AP129" s="142"/>
      <c r="AQ129" s="142"/>
      <c r="AR129" s="142"/>
      <c r="AS129" s="142"/>
    </row>
    <row r="130" spans="1:45" s="63" customFormat="1" ht="18" customHeight="1" x14ac:dyDescent="0.15">
      <c r="A130" s="40" t="s">
        <v>190</v>
      </c>
      <c r="B130" s="224" t="s">
        <v>191</v>
      </c>
      <c r="C130" s="465">
        <v>580</v>
      </c>
      <c r="D130" s="466">
        <v>0</v>
      </c>
      <c r="E130" s="466">
        <v>0</v>
      </c>
      <c r="F130" s="466">
        <v>0</v>
      </c>
      <c r="G130" s="466">
        <v>0</v>
      </c>
      <c r="H130" s="466">
        <v>0</v>
      </c>
      <c r="I130" s="466">
        <v>0</v>
      </c>
      <c r="J130" s="467">
        <f>SUM(C130:I130)</f>
        <v>580</v>
      </c>
      <c r="K130" s="149">
        <v>0</v>
      </c>
      <c r="L130" s="147">
        <v>0</v>
      </c>
      <c r="M130" s="147">
        <v>0</v>
      </c>
      <c r="N130" s="147">
        <v>0</v>
      </c>
      <c r="O130" s="147">
        <v>0</v>
      </c>
      <c r="P130" s="264" t="s">
        <v>487</v>
      </c>
      <c r="Q130" s="263" t="s">
        <v>487</v>
      </c>
      <c r="R130" s="2"/>
      <c r="T130" s="142"/>
      <c r="U130" s="52" t="s">
        <v>190</v>
      </c>
      <c r="V130" s="372" t="s">
        <v>191</v>
      </c>
      <c r="W130" s="428"/>
      <c r="X130" s="428"/>
      <c r="Y130" s="428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8"/>
      <c r="AK130" s="446"/>
      <c r="AL130" s="143"/>
      <c r="AM130" s="142"/>
      <c r="AN130" s="142"/>
      <c r="AO130" s="142"/>
      <c r="AP130" s="142"/>
      <c r="AQ130" s="142"/>
      <c r="AR130" s="142"/>
      <c r="AS130" s="142"/>
    </row>
    <row r="131" spans="1:45" s="14" customFormat="1" ht="18" customHeight="1" x14ac:dyDescent="0.15">
      <c r="A131" s="46">
        <v>18</v>
      </c>
      <c r="B131" s="302" t="s">
        <v>192</v>
      </c>
      <c r="C131" s="139">
        <f t="shared" ref="C131:O131" si="40">SUM(C132:C133)</f>
        <v>9072</v>
      </c>
      <c r="D131" s="137">
        <f t="shared" si="40"/>
        <v>613</v>
      </c>
      <c r="E131" s="137">
        <f t="shared" si="40"/>
        <v>54</v>
      </c>
      <c r="F131" s="137">
        <f t="shared" si="40"/>
        <v>7584</v>
      </c>
      <c r="G131" s="137">
        <f t="shared" si="40"/>
        <v>4</v>
      </c>
      <c r="H131" s="137">
        <f t="shared" si="40"/>
        <v>0</v>
      </c>
      <c r="I131" s="137">
        <f t="shared" si="40"/>
        <v>0</v>
      </c>
      <c r="J131" s="140">
        <f t="shared" si="40"/>
        <v>17327</v>
      </c>
      <c r="K131" s="139">
        <f t="shared" si="40"/>
        <v>172</v>
      </c>
      <c r="L131" s="137">
        <f t="shared" si="40"/>
        <v>0</v>
      </c>
      <c r="M131" s="137">
        <f t="shared" si="40"/>
        <v>0</v>
      </c>
      <c r="N131" s="137">
        <f t="shared" si="40"/>
        <v>0</v>
      </c>
      <c r="O131" s="137">
        <f t="shared" si="40"/>
        <v>0</v>
      </c>
      <c r="P131" s="274"/>
      <c r="Q131" s="273"/>
      <c r="T131" s="143"/>
      <c r="U131" s="396">
        <v>18</v>
      </c>
      <c r="V131" s="377" t="s">
        <v>192</v>
      </c>
      <c r="W131" s="425">
        <f t="shared" ref="W131:AK131" si="41">C131</f>
        <v>9072</v>
      </c>
      <c r="X131" s="425">
        <f t="shared" si="41"/>
        <v>613</v>
      </c>
      <c r="Y131" s="425">
        <f t="shared" si="41"/>
        <v>54</v>
      </c>
      <c r="Z131" s="425">
        <f t="shared" si="41"/>
        <v>7584</v>
      </c>
      <c r="AA131" s="425">
        <f t="shared" si="41"/>
        <v>4</v>
      </c>
      <c r="AB131" s="425">
        <f t="shared" si="41"/>
        <v>0</v>
      </c>
      <c r="AC131" s="425">
        <f t="shared" si="41"/>
        <v>0</v>
      </c>
      <c r="AD131" s="425">
        <f t="shared" si="41"/>
        <v>17327</v>
      </c>
      <c r="AE131" s="425">
        <f t="shared" si="41"/>
        <v>172</v>
      </c>
      <c r="AF131" s="425">
        <f t="shared" si="41"/>
        <v>0</v>
      </c>
      <c r="AG131" s="425">
        <f t="shared" si="41"/>
        <v>0</v>
      </c>
      <c r="AH131" s="425">
        <f t="shared" si="41"/>
        <v>0</v>
      </c>
      <c r="AI131" s="425">
        <f t="shared" si="41"/>
        <v>0</v>
      </c>
      <c r="AJ131" s="425">
        <f t="shared" si="41"/>
        <v>0</v>
      </c>
      <c r="AK131" s="443">
        <f t="shared" si="41"/>
        <v>0</v>
      </c>
      <c r="AL131" s="62"/>
      <c r="AM131" s="143"/>
      <c r="AN131" s="143"/>
      <c r="AO131" s="143"/>
      <c r="AP131" s="143"/>
      <c r="AQ131" s="143"/>
      <c r="AR131" s="143"/>
      <c r="AS131" s="143"/>
    </row>
    <row r="132" spans="1:45" ht="18" customHeight="1" x14ac:dyDescent="0.15">
      <c r="A132" s="39" t="s">
        <v>193</v>
      </c>
      <c r="B132" s="241" t="s">
        <v>194</v>
      </c>
      <c r="C132" s="113">
        <v>9037</v>
      </c>
      <c r="D132" s="98">
        <v>605</v>
      </c>
      <c r="E132" s="98">
        <v>54</v>
      </c>
      <c r="F132" s="98">
        <v>7472</v>
      </c>
      <c r="G132" s="98">
        <v>4</v>
      </c>
      <c r="H132" s="98">
        <v>0</v>
      </c>
      <c r="I132" s="98">
        <v>0</v>
      </c>
      <c r="J132" s="107">
        <f>SUM(C132:I132)</f>
        <v>17172</v>
      </c>
      <c r="K132" s="113">
        <v>172</v>
      </c>
      <c r="L132" s="98">
        <v>0</v>
      </c>
      <c r="M132" s="98">
        <v>0</v>
      </c>
      <c r="N132" s="98">
        <v>0</v>
      </c>
      <c r="O132" s="98">
        <v>0</v>
      </c>
      <c r="P132" s="260" t="s">
        <v>487</v>
      </c>
      <c r="Q132" s="259" t="s">
        <v>26</v>
      </c>
      <c r="T132" s="62"/>
      <c r="U132" s="397" t="s">
        <v>193</v>
      </c>
      <c r="V132" s="374" t="s">
        <v>194</v>
      </c>
      <c r="W132" s="371"/>
      <c r="X132" s="371"/>
      <c r="Y132" s="371"/>
      <c r="Z132" s="371"/>
      <c r="AA132" s="371"/>
      <c r="AB132" s="371"/>
      <c r="AC132" s="371"/>
      <c r="AD132" s="371"/>
      <c r="AE132" s="371"/>
      <c r="AF132" s="371"/>
      <c r="AG132" s="371"/>
      <c r="AH132" s="371"/>
      <c r="AI132" s="371"/>
      <c r="AJ132" s="371"/>
      <c r="AK132" s="439"/>
      <c r="AL132" s="62"/>
      <c r="AM132" s="62"/>
      <c r="AN132" s="62"/>
      <c r="AO132" s="62"/>
      <c r="AP132" s="62"/>
      <c r="AQ132" s="62"/>
      <c r="AR132" s="62"/>
      <c r="AS132" s="62"/>
    </row>
    <row r="133" spans="1:45" ht="18" customHeight="1" x14ac:dyDescent="0.15">
      <c r="A133" s="39" t="s">
        <v>195</v>
      </c>
      <c r="B133" s="241" t="s">
        <v>196</v>
      </c>
      <c r="C133" s="149">
        <v>35</v>
      </c>
      <c r="D133" s="147">
        <v>8</v>
      </c>
      <c r="E133" s="147">
        <v>0</v>
      </c>
      <c r="F133" s="147">
        <v>112</v>
      </c>
      <c r="G133" s="147">
        <v>0</v>
      </c>
      <c r="H133" s="147">
        <v>0</v>
      </c>
      <c r="I133" s="147">
        <v>0</v>
      </c>
      <c r="J133" s="124">
        <f>SUM(C133:I133)</f>
        <v>155</v>
      </c>
      <c r="K133" s="149" t="s">
        <v>524</v>
      </c>
      <c r="L133" s="147">
        <v>0</v>
      </c>
      <c r="M133" s="147">
        <v>0</v>
      </c>
      <c r="N133" s="147">
        <v>0</v>
      </c>
      <c r="O133" s="147">
        <v>0</v>
      </c>
      <c r="P133" s="264" t="s">
        <v>487</v>
      </c>
      <c r="Q133" s="263" t="s">
        <v>487</v>
      </c>
      <c r="T133" s="62"/>
      <c r="U133" s="397" t="s">
        <v>195</v>
      </c>
      <c r="V133" s="374" t="s">
        <v>196</v>
      </c>
      <c r="W133" s="371"/>
      <c r="X133" s="371"/>
      <c r="Y133" s="371"/>
      <c r="Z133" s="371"/>
      <c r="AA133" s="371"/>
      <c r="AB133" s="371"/>
      <c r="AC133" s="371"/>
      <c r="AD133" s="371"/>
      <c r="AE133" s="371"/>
      <c r="AF133" s="371"/>
      <c r="AG133" s="371"/>
      <c r="AH133" s="371"/>
      <c r="AI133" s="371"/>
      <c r="AJ133" s="371"/>
      <c r="AK133" s="439"/>
      <c r="AL133" s="143"/>
      <c r="AM133" s="62"/>
      <c r="AN133" s="62"/>
      <c r="AO133" s="62"/>
      <c r="AP133" s="62"/>
      <c r="AQ133" s="62"/>
      <c r="AR133" s="62"/>
      <c r="AS133" s="62"/>
    </row>
    <row r="134" spans="1:45" s="17" customFormat="1" ht="18" customHeight="1" x14ac:dyDescent="0.15">
      <c r="A134" s="44">
        <v>19</v>
      </c>
      <c r="B134" s="326" t="s">
        <v>413</v>
      </c>
      <c r="C134" s="165">
        <f t="shared" ref="C134:O134" si="42">SUM(C135:C138)</f>
        <v>14211</v>
      </c>
      <c r="D134" s="164">
        <f t="shared" si="42"/>
        <v>0</v>
      </c>
      <c r="E134" s="164">
        <f t="shared" si="42"/>
        <v>19</v>
      </c>
      <c r="F134" s="164">
        <f t="shared" si="42"/>
        <v>6788</v>
      </c>
      <c r="G134" s="164">
        <f t="shared" si="42"/>
        <v>0</v>
      </c>
      <c r="H134" s="164">
        <f t="shared" si="42"/>
        <v>0</v>
      </c>
      <c r="I134" s="164">
        <f t="shared" si="42"/>
        <v>0</v>
      </c>
      <c r="J134" s="166">
        <f t="shared" si="42"/>
        <v>21018</v>
      </c>
      <c r="K134" s="165">
        <f t="shared" si="42"/>
        <v>14</v>
      </c>
      <c r="L134" s="164">
        <f t="shared" si="42"/>
        <v>25</v>
      </c>
      <c r="M134" s="164">
        <f t="shared" si="42"/>
        <v>50</v>
      </c>
      <c r="N134" s="164">
        <f t="shared" si="42"/>
        <v>153</v>
      </c>
      <c r="O134" s="164">
        <f t="shared" si="42"/>
        <v>1</v>
      </c>
      <c r="P134" s="269"/>
      <c r="Q134" s="268"/>
      <c r="T134" s="146"/>
      <c r="U134" s="47">
        <v>19</v>
      </c>
      <c r="V134" s="381" t="s">
        <v>413</v>
      </c>
      <c r="W134" s="430">
        <f t="shared" ref="W134:AK134" si="43">C134</f>
        <v>14211</v>
      </c>
      <c r="X134" s="430">
        <f t="shared" si="43"/>
        <v>0</v>
      </c>
      <c r="Y134" s="430">
        <f t="shared" si="43"/>
        <v>19</v>
      </c>
      <c r="Z134" s="430">
        <f t="shared" si="43"/>
        <v>6788</v>
      </c>
      <c r="AA134" s="430">
        <f t="shared" si="43"/>
        <v>0</v>
      </c>
      <c r="AB134" s="430">
        <f t="shared" si="43"/>
        <v>0</v>
      </c>
      <c r="AC134" s="430">
        <f t="shared" si="43"/>
        <v>0</v>
      </c>
      <c r="AD134" s="430">
        <f t="shared" si="43"/>
        <v>21018</v>
      </c>
      <c r="AE134" s="430">
        <f t="shared" si="43"/>
        <v>14</v>
      </c>
      <c r="AF134" s="430">
        <f t="shared" si="43"/>
        <v>25</v>
      </c>
      <c r="AG134" s="430">
        <f t="shared" si="43"/>
        <v>50</v>
      </c>
      <c r="AH134" s="430">
        <f t="shared" si="43"/>
        <v>153</v>
      </c>
      <c r="AI134" s="430">
        <f t="shared" si="43"/>
        <v>1</v>
      </c>
      <c r="AJ134" s="430">
        <f t="shared" si="43"/>
        <v>0</v>
      </c>
      <c r="AK134" s="456">
        <f t="shared" si="43"/>
        <v>0</v>
      </c>
      <c r="AL134" s="171"/>
      <c r="AM134" s="146"/>
      <c r="AN134" s="146"/>
      <c r="AO134" s="146"/>
      <c r="AP134" s="146"/>
      <c r="AQ134" s="146"/>
      <c r="AR134" s="146"/>
      <c r="AS134" s="146"/>
    </row>
    <row r="135" spans="1:45" s="16" customFormat="1" ht="18" customHeight="1" x14ac:dyDescent="0.15">
      <c r="A135" s="45" t="s">
        <v>197</v>
      </c>
      <c r="B135" s="266" t="s">
        <v>414</v>
      </c>
      <c r="C135" s="104">
        <v>7778</v>
      </c>
      <c r="D135" s="103">
        <v>0</v>
      </c>
      <c r="E135" s="103">
        <v>17</v>
      </c>
      <c r="F135" s="103">
        <v>2524</v>
      </c>
      <c r="G135" s="103">
        <v>0</v>
      </c>
      <c r="H135" s="103">
        <v>0</v>
      </c>
      <c r="I135" s="103">
        <v>0</v>
      </c>
      <c r="J135" s="102">
        <f t="shared" ref="J135:J140" si="44">SUM(C135:I135)</f>
        <v>10319</v>
      </c>
      <c r="K135" s="104">
        <v>14</v>
      </c>
      <c r="L135" s="103">
        <v>25</v>
      </c>
      <c r="M135" s="103">
        <v>50</v>
      </c>
      <c r="N135" s="103">
        <v>153</v>
      </c>
      <c r="O135" s="103">
        <v>1</v>
      </c>
      <c r="P135" s="267" t="s">
        <v>26</v>
      </c>
      <c r="Q135" s="265" t="s">
        <v>26</v>
      </c>
      <c r="T135" s="171"/>
      <c r="U135" s="49" t="s">
        <v>197</v>
      </c>
      <c r="V135" s="382" t="s">
        <v>414</v>
      </c>
      <c r="W135" s="431"/>
      <c r="X135" s="431"/>
      <c r="Y135" s="431"/>
      <c r="Z135" s="431"/>
      <c r="AA135" s="431"/>
      <c r="AB135" s="431"/>
      <c r="AC135" s="431"/>
      <c r="AD135" s="431"/>
      <c r="AE135" s="431"/>
      <c r="AF135" s="431"/>
      <c r="AG135" s="431"/>
      <c r="AH135" s="431"/>
      <c r="AI135" s="431"/>
      <c r="AJ135" s="431"/>
      <c r="AK135" s="453"/>
      <c r="AL135" s="171"/>
      <c r="AM135" s="171"/>
      <c r="AN135" s="171"/>
      <c r="AO135" s="171"/>
      <c r="AP135" s="171"/>
      <c r="AQ135" s="171"/>
      <c r="AR135" s="171"/>
      <c r="AS135" s="171"/>
    </row>
    <row r="136" spans="1:45" s="16" customFormat="1" ht="18" customHeight="1" x14ac:dyDescent="0.15">
      <c r="A136" s="45" t="s">
        <v>198</v>
      </c>
      <c r="B136" s="266" t="s">
        <v>415</v>
      </c>
      <c r="C136" s="104">
        <v>4718</v>
      </c>
      <c r="D136" s="103">
        <v>0</v>
      </c>
      <c r="E136" s="103">
        <v>1</v>
      </c>
      <c r="F136" s="103">
        <v>2361</v>
      </c>
      <c r="G136" s="103">
        <v>0</v>
      </c>
      <c r="H136" s="103">
        <v>0</v>
      </c>
      <c r="I136" s="103">
        <v>0</v>
      </c>
      <c r="J136" s="102">
        <f t="shared" si="44"/>
        <v>7080</v>
      </c>
      <c r="K136" s="104">
        <v>0</v>
      </c>
      <c r="L136" s="103">
        <v>0</v>
      </c>
      <c r="M136" s="103">
        <v>0</v>
      </c>
      <c r="N136" s="103">
        <v>0</v>
      </c>
      <c r="O136" s="103">
        <v>0</v>
      </c>
      <c r="P136" s="267" t="s">
        <v>487</v>
      </c>
      <c r="Q136" s="265" t="s">
        <v>487</v>
      </c>
      <c r="T136" s="171"/>
      <c r="U136" s="49" t="s">
        <v>198</v>
      </c>
      <c r="V136" s="382" t="s">
        <v>415</v>
      </c>
      <c r="W136" s="431"/>
      <c r="X136" s="431"/>
      <c r="Y136" s="431"/>
      <c r="Z136" s="431"/>
      <c r="AA136" s="431"/>
      <c r="AB136" s="431"/>
      <c r="AC136" s="431"/>
      <c r="AD136" s="431"/>
      <c r="AE136" s="431"/>
      <c r="AF136" s="431"/>
      <c r="AG136" s="431"/>
      <c r="AH136" s="431"/>
      <c r="AI136" s="431"/>
      <c r="AJ136" s="431"/>
      <c r="AK136" s="453"/>
      <c r="AL136" s="171"/>
      <c r="AM136" s="171"/>
      <c r="AN136" s="171"/>
      <c r="AO136" s="171"/>
      <c r="AP136" s="171"/>
      <c r="AQ136" s="171"/>
      <c r="AR136" s="171"/>
      <c r="AS136" s="171"/>
    </row>
    <row r="137" spans="1:45" s="16" customFormat="1" ht="18" customHeight="1" x14ac:dyDescent="0.15">
      <c r="A137" s="45" t="s">
        <v>199</v>
      </c>
      <c r="B137" s="266" t="s">
        <v>416</v>
      </c>
      <c r="C137" s="104">
        <v>378</v>
      </c>
      <c r="D137" s="103">
        <v>0</v>
      </c>
      <c r="E137" s="103">
        <v>1</v>
      </c>
      <c r="F137" s="103">
        <v>85</v>
      </c>
      <c r="G137" s="103">
        <v>0</v>
      </c>
      <c r="H137" s="103">
        <v>0</v>
      </c>
      <c r="I137" s="103">
        <v>0</v>
      </c>
      <c r="J137" s="102">
        <f t="shared" si="44"/>
        <v>464</v>
      </c>
      <c r="K137" s="104">
        <v>0</v>
      </c>
      <c r="L137" s="103">
        <v>0</v>
      </c>
      <c r="M137" s="103">
        <v>0</v>
      </c>
      <c r="N137" s="103">
        <v>0</v>
      </c>
      <c r="O137" s="103">
        <v>0</v>
      </c>
      <c r="P137" s="267" t="s">
        <v>487</v>
      </c>
      <c r="Q137" s="265" t="s">
        <v>487</v>
      </c>
      <c r="T137" s="171"/>
      <c r="U137" s="49" t="s">
        <v>199</v>
      </c>
      <c r="V137" s="382" t="s">
        <v>416</v>
      </c>
      <c r="W137" s="431"/>
      <c r="X137" s="431"/>
      <c r="Y137" s="431"/>
      <c r="Z137" s="431"/>
      <c r="AA137" s="431"/>
      <c r="AB137" s="431"/>
      <c r="AC137" s="431"/>
      <c r="AD137" s="431"/>
      <c r="AE137" s="431"/>
      <c r="AF137" s="431"/>
      <c r="AG137" s="431"/>
      <c r="AH137" s="431"/>
      <c r="AI137" s="431"/>
      <c r="AJ137" s="431"/>
      <c r="AK137" s="453"/>
      <c r="AL137" s="171"/>
      <c r="AM137" s="171"/>
      <c r="AN137" s="171"/>
      <c r="AO137" s="171"/>
      <c r="AP137" s="171"/>
      <c r="AQ137" s="171"/>
      <c r="AR137" s="171"/>
      <c r="AS137" s="171"/>
    </row>
    <row r="138" spans="1:45" s="16" customFormat="1" ht="18" customHeight="1" x14ac:dyDescent="0.15">
      <c r="A138" s="45" t="s">
        <v>200</v>
      </c>
      <c r="B138" s="266" t="s">
        <v>417</v>
      </c>
      <c r="C138" s="324">
        <v>1337</v>
      </c>
      <c r="D138" s="323">
        <v>0</v>
      </c>
      <c r="E138" s="323">
        <v>0</v>
      </c>
      <c r="F138" s="323">
        <v>1818</v>
      </c>
      <c r="G138" s="323">
        <v>0</v>
      </c>
      <c r="H138" s="323">
        <v>0</v>
      </c>
      <c r="I138" s="323">
        <v>0</v>
      </c>
      <c r="J138" s="325">
        <f t="shared" si="44"/>
        <v>3155</v>
      </c>
      <c r="K138" s="324">
        <v>0</v>
      </c>
      <c r="L138" s="323">
        <v>0</v>
      </c>
      <c r="M138" s="323">
        <v>0</v>
      </c>
      <c r="N138" s="323">
        <v>0</v>
      </c>
      <c r="O138" s="323">
        <v>0</v>
      </c>
      <c r="P138" s="267" t="s">
        <v>487</v>
      </c>
      <c r="Q138" s="265" t="s">
        <v>487</v>
      </c>
      <c r="T138" s="171"/>
      <c r="U138" s="49" t="s">
        <v>200</v>
      </c>
      <c r="V138" s="382" t="s">
        <v>417</v>
      </c>
      <c r="W138" s="431"/>
      <c r="X138" s="431"/>
      <c r="Y138" s="431"/>
      <c r="Z138" s="431"/>
      <c r="AA138" s="431"/>
      <c r="AB138" s="431"/>
      <c r="AC138" s="431"/>
      <c r="AD138" s="431"/>
      <c r="AE138" s="431"/>
      <c r="AF138" s="431"/>
      <c r="AG138" s="431"/>
      <c r="AH138" s="431"/>
      <c r="AI138" s="431"/>
      <c r="AJ138" s="431"/>
      <c r="AK138" s="453"/>
      <c r="AL138" s="146"/>
      <c r="AM138" s="171"/>
      <c r="AN138" s="171"/>
      <c r="AO138" s="171"/>
      <c r="AP138" s="171"/>
      <c r="AQ138" s="171"/>
      <c r="AR138" s="171"/>
      <c r="AS138" s="171"/>
    </row>
    <row r="139" spans="1:45" s="5" customFormat="1" ht="18" customHeight="1" x14ac:dyDescent="0.15">
      <c r="A139" s="34" t="s">
        <v>201</v>
      </c>
      <c r="B139" s="221" t="s">
        <v>202</v>
      </c>
      <c r="C139" s="120">
        <v>7288</v>
      </c>
      <c r="D139" s="87">
        <v>0</v>
      </c>
      <c r="E139" s="87">
        <v>0</v>
      </c>
      <c r="F139" s="87">
        <v>20400</v>
      </c>
      <c r="G139" s="87">
        <v>0</v>
      </c>
      <c r="H139" s="87">
        <v>0</v>
      </c>
      <c r="I139" s="87">
        <v>0</v>
      </c>
      <c r="J139" s="135">
        <f t="shared" si="44"/>
        <v>27688</v>
      </c>
      <c r="K139" s="120">
        <v>0</v>
      </c>
      <c r="L139" s="87">
        <v>0</v>
      </c>
      <c r="M139" s="87">
        <v>0</v>
      </c>
      <c r="N139" s="87">
        <v>0</v>
      </c>
      <c r="O139" s="87">
        <v>0</v>
      </c>
      <c r="P139" s="225" t="s">
        <v>487</v>
      </c>
      <c r="Q139" s="217" t="s">
        <v>487</v>
      </c>
      <c r="T139" s="141"/>
      <c r="U139" s="51" t="s">
        <v>201</v>
      </c>
      <c r="V139" s="378" t="s">
        <v>202</v>
      </c>
      <c r="W139" s="425">
        <f t="shared" ref="W139:AK141" si="45">C139</f>
        <v>7288</v>
      </c>
      <c r="X139" s="425">
        <f t="shared" si="45"/>
        <v>0</v>
      </c>
      <c r="Y139" s="425">
        <f t="shared" si="45"/>
        <v>0</v>
      </c>
      <c r="Z139" s="425">
        <f t="shared" si="45"/>
        <v>20400</v>
      </c>
      <c r="AA139" s="425">
        <f t="shared" si="45"/>
        <v>0</v>
      </c>
      <c r="AB139" s="425">
        <f t="shared" si="45"/>
        <v>0</v>
      </c>
      <c r="AC139" s="425">
        <f t="shared" si="45"/>
        <v>0</v>
      </c>
      <c r="AD139" s="425">
        <f t="shared" si="45"/>
        <v>27688</v>
      </c>
      <c r="AE139" s="425">
        <f t="shared" si="45"/>
        <v>0</v>
      </c>
      <c r="AF139" s="425">
        <f t="shared" si="45"/>
        <v>0</v>
      </c>
      <c r="AG139" s="425">
        <f t="shared" si="45"/>
        <v>0</v>
      </c>
      <c r="AH139" s="425">
        <f t="shared" si="45"/>
        <v>0</v>
      </c>
      <c r="AI139" s="425">
        <f t="shared" si="45"/>
        <v>0</v>
      </c>
      <c r="AJ139" s="425" t="str">
        <f t="shared" si="45"/>
        <v>／</v>
      </c>
      <c r="AK139" s="443" t="str">
        <f t="shared" si="45"/>
        <v>／</v>
      </c>
      <c r="AL139" s="141"/>
      <c r="AM139" s="141"/>
      <c r="AN139" s="141"/>
      <c r="AO139" s="141"/>
      <c r="AP139" s="141"/>
      <c r="AQ139" s="141"/>
      <c r="AR139" s="141"/>
      <c r="AS139" s="141"/>
    </row>
    <row r="140" spans="1:45" s="5" customFormat="1" ht="18" customHeight="1" x14ac:dyDescent="0.15">
      <c r="A140" s="34" t="s">
        <v>203</v>
      </c>
      <c r="B140" s="221" t="s">
        <v>204</v>
      </c>
      <c r="C140" s="120">
        <v>15716</v>
      </c>
      <c r="D140" s="87">
        <v>0</v>
      </c>
      <c r="E140" s="87">
        <v>0</v>
      </c>
      <c r="F140" s="87">
        <v>8786</v>
      </c>
      <c r="G140" s="87">
        <v>0</v>
      </c>
      <c r="H140" s="87">
        <v>0</v>
      </c>
      <c r="I140" s="87">
        <v>0</v>
      </c>
      <c r="J140" s="135">
        <f t="shared" si="44"/>
        <v>24502</v>
      </c>
      <c r="K140" s="120">
        <v>18</v>
      </c>
      <c r="L140" s="87">
        <v>26</v>
      </c>
      <c r="M140" s="87">
        <v>52</v>
      </c>
      <c r="N140" s="87">
        <v>234</v>
      </c>
      <c r="O140" s="87">
        <v>31</v>
      </c>
      <c r="P140" s="225" t="s">
        <v>487</v>
      </c>
      <c r="Q140" s="217" t="s">
        <v>26</v>
      </c>
      <c r="T140" s="141"/>
      <c r="U140" s="51" t="s">
        <v>203</v>
      </c>
      <c r="V140" s="378" t="s">
        <v>204</v>
      </c>
      <c r="W140" s="425">
        <f t="shared" si="45"/>
        <v>15716</v>
      </c>
      <c r="X140" s="425">
        <f t="shared" si="45"/>
        <v>0</v>
      </c>
      <c r="Y140" s="425">
        <f t="shared" si="45"/>
        <v>0</v>
      </c>
      <c r="Z140" s="425">
        <f t="shared" si="45"/>
        <v>8786</v>
      </c>
      <c r="AA140" s="425">
        <f t="shared" si="45"/>
        <v>0</v>
      </c>
      <c r="AB140" s="425">
        <f t="shared" si="45"/>
        <v>0</v>
      </c>
      <c r="AC140" s="425">
        <f t="shared" si="45"/>
        <v>0</v>
      </c>
      <c r="AD140" s="425">
        <f t="shared" si="45"/>
        <v>24502</v>
      </c>
      <c r="AE140" s="425">
        <f t="shared" si="45"/>
        <v>18</v>
      </c>
      <c r="AF140" s="425">
        <f t="shared" si="45"/>
        <v>26</v>
      </c>
      <c r="AG140" s="425">
        <f t="shared" si="45"/>
        <v>52</v>
      </c>
      <c r="AH140" s="425">
        <f t="shared" si="45"/>
        <v>234</v>
      </c>
      <c r="AI140" s="425">
        <f t="shared" si="45"/>
        <v>31</v>
      </c>
      <c r="AJ140" s="425" t="str">
        <f t="shared" si="45"/>
        <v>／</v>
      </c>
      <c r="AK140" s="443" t="str">
        <f t="shared" si="45"/>
        <v>○</v>
      </c>
      <c r="AL140" s="141"/>
      <c r="AM140" s="141"/>
      <c r="AN140" s="141"/>
      <c r="AO140" s="141"/>
      <c r="AP140" s="141"/>
      <c r="AQ140" s="141"/>
      <c r="AR140" s="141"/>
      <c r="AS140" s="141"/>
    </row>
    <row r="141" spans="1:45" s="17" customFormat="1" ht="18" customHeight="1" x14ac:dyDescent="0.15">
      <c r="A141" s="44" t="s">
        <v>418</v>
      </c>
      <c r="B141" s="236" t="s">
        <v>452</v>
      </c>
      <c r="C141" s="94">
        <f t="shared" ref="C141:N141" si="46">SUM(C142:C145)</f>
        <v>4838</v>
      </c>
      <c r="D141" s="93">
        <f t="shared" si="46"/>
        <v>0</v>
      </c>
      <c r="E141" s="93">
        <f t="shared" si="46"/>
        <v>3</v>
      </c>
      <c r="F141" s="93">
        <f t="shared" si="46"/>
        <v>11715</v>
      </c>
      <c r="G141" s="93">
        <f t="shared" si="46"/>
        <v>0</v>
      </c>
      <c r="H141" s="93">
        <f t="shared" si="46"/>
        <v>0</v>
      </c>
      <c r="I141" s="93">
        <f t="shared" si="46"/>
        <v>0</v>
      </c>
      <c r="J141" s="92">
        <f t="shared" si="46"/>
        <v>16556</v>
      </c>
      <c r="K141" s="94">
        <f t="shared" si="46"/>
        <v>4</v>
      </c>
      <c r="L141" s="93">
        <f t="shared" si="46"/>
        <v>9</v>
      </c>
      <c r="M141" s="93">
        <f t="shared" si="46"/>
        <v>10</v>
      </c>
      <c r="N141" s="93">
        <f t="shared" si="46"/>
        <v>0</v>
      </c>
      <c r="O141" s="93" t="s">
        <v>18</v>
      </c>
      <c r="P141" s="269"/>
      <c r="Q141" s="268"/>
      <c r="T141" s="146"/>
      <c r="U141" s="47" t="s">
        <v>418</v>
      </c>
      <c r="V141" s="384" t="s">
        <v>452</v>
      </c>
      <c r="W141" s="430">
        <f t="shared" si="45"/>
        <v>4838</v>
      </c>
      <c r="X141" s="430">
        <f t="shared" si="45"/>
        <v>0</v>
      </c>
      <c r="Y141" s="430">
        <f t="shared" si="45"/>
        <v>3</v>
      </c>
      <c r="Z141" s="430">
        <f t="shared" si="45"/>
        <v>11715</v>
      </c>
      <c r="AA141" s="430">
        <f t="shared" si="45"/>
        <v>0</v>
      </c>
      <c r="AB141" s="430">
        <f t="shared" si="45"/>
        <v>0</v>
      </c>
      <c r="AC141" s="430">
        <f t="shared" si="45"/>
        <v>0</v>
      </c>
      <c r="AD141" s="430">
        <f t="shared" si="45"/>
        <v>16556</v>
      </c>
      <c r="AE141" s="430">
        <f t="shared" si="45"/>
        <v>4</v>
      </c>
      <c r="AF141" s="430">
        <f t="shared" si="45"/>
        <v>9</v>
      </c>
      <c r="AG141" s="430">
        <f t="shared" si="45"/>
        <v>10</v>
      </c>
      <c r="AH141" s="430">
        <f t="shared" si="45"/>
        <v>0</v>
      </c>
      <c r="AI141" s="430" t="str">
        <f t="shared" si="45"/>
        <v>***</v>
      </c>
      <c r="AJ141" s="430">
        <f t="shared" si="45"/>
        <v>0</v>
      </c>
      <c r="AK141" s="456">
        <f t="shared" si="45"/>
        <v>0</v>
      </c>
      <c r="AL141" s="155"/>
      <c r="AM141" s="146"/>
      <c r="AN141" s="146"/>
      <c r="AO141" s="146"/>
      <c r="AP141" s="146"/>
      <c r="AQ141" s="146"/>
      <c r="AR141" s="146"/>
      <c r="AS141" s="146"/>
    </row>
    <row r="142" spans="1:45" s="10" customFormat="1" ht="18" customHeight="1" x14ac:dyDescent="0.15">
      <c r="A142" s="48" t="s">
        <v>205</v>
      </c>
      <c r="B142" s="322" t="s">
        <v>451</v>
      </c>
      <c r="C142" s="97">
        <v>4634</v>
      </c>
      <c r="D142" s="96">
        <v>0</v>
      </c>
      <c r="E142" s="96">
        <v>3</v>
      </c>
      <c r="F142" s="96">
        <v>10951</v>
      </c>
      <c r="G142" s="96">
        <v>0</v>
      </c>
      <c r="H142" s="96">
        <v>0</v>
      </c>
      <c r="I142" s="96">
        <v>0</v>
      </c>
      <c r="J142" s="95">
        <f>SUM(C142:I142)</f>
        <v>15588</v>
      </c>
      <c r="K142" s="97">
        <v>4</v>
      </c>
      <c r="L142" s="96">
        <v>9</v>
      </c>
      <c r="M142" s="96">
        <v>10</v>
      </c>
      <c r="N142" s="96">
        <v>0</v>
      </c>
      <c r="O142" s="96" t="s">
        <v>18</v>
      </c>
      <c r="P142" s="267" t="s">
        <v>487</v>
      </c>
      <c r="Q142" s="265" t="s">
        <v>26</v>
      </c>
      <c r="T142" s="155"/>
      <c r="U142" s="48" t="s">
        <v>205</v>
      </c>
      <c r="V142" s="322" t="s">
        <v>451</v>
      </c>
      <c r="W142" s="432"/>
      <c r="X142" s="432"/>
      <c r="Y142" s="432"/>
      <c r="Z142" s="432"/>
      <c r="AA142" s="432"/>
      <c r="AB142" s="432"/>
      <c r="AC142" s="432"/>
      <c r="AD142" s="432"/>
      <c r="AE142" s="432"/>
      <c r="AF142" s="432"/>
      <c r="AG142" s="432"/>
      <c r="AH142" s="432"/>
      <c r="AI142" s="432"/>
      <c r="AJ142" s="432"/>
      <c r="AK142" s="457"/>
      <c r="AL142" s="155"/>
      <c r="AM142" s="155"/>
      <c r="AN142" s="155"/>
      <c r="AO142" s="155"/>
      <c r="AP142" s="155"/>
      <c r="AQ142" s="155"/>
      <c r="AR142" s="155"/>
      <c r="AS142" s="155"/>
    </row>
    <row r="143" spans="1:45" s="10" customFormat="1" ht="18" customHeight="1" x14ac:dyDescent="0.15">
      <c r="A143" s="45" t="s">
        <v>206</v>
      </c>
      <c r="B143" s="266" t="s">
        <v>450</v>
      </c>
      <c r="C143" s="97">
        <v>44</v>
      </c>
      <c r="D143" s="96">
        <v>0</v>
      </c>
      <c r="E143" s="96">
        <v>0</v>
      </c>
      <c r="F143" s="96">
        <v>210</v>
      </c>
      <c r="G143" s="96">
        <v>0</v>
      </c>
      <c r="H143" s="96">
        <v>0</v>
      </c>
      <c r="I143" s="96">
        <v>0</v>
      </c>
      <c r="J143" s="95">
        <f>SUM(C143:I143)</f>
        <v>254</v>
      </c>
      <c r="K143" s="97">
        <v>0</v>
      </c>
      <c r="L143" s="96">
        <v>0</v>
      </c>
      <c r="M143" s="96">
        <v>0</v>
      </c>
      <c r="N143" s="96">
        <v>0</v>
      </c>
      <c r="O143" s="96">
        <v>0</v>
      </c>
      <c r="P143" s="267" t="s">
        <v>487</v>
      </c>
      <c r="Q143" s="265" t="s">
        <v>487</v>
      </c>
      <c r="T143" s="155"/>
      <c r="U143" s="49" t="s">
        <v>206</v>
      </c>
      <c r="V143" s="382" t="s">
        <v>450</v>
      </c>
      <c r="W143" s="432"/>
      <c r="X143" s="432"/>
      <c r="Y143" s="432"/>
      <c r="Z143" s="432"/>
      <c r="AA143" s="432"/>
      <c r="AB143" s="432"/>
      <c r="AC143" s="432"/>
      <c r="AD143" s="432"/>
      <c r="AE143" s="432"/>
      <c r="AF143" s="432"/>
      <c r="AG143" s="432"/>
      <c r="AH143" s="432"/>
      <c r="AI143" s="432"/>
      <c r="AJ143" s="432"/>
      <c r="AK143" s="457"/>
      <c r="AL143" s="155"/>
      <c r="AM143" s="155"/>
      <c r="AN143" s="155"/>
      <c r="AO143" s="155"/>
      <c r="AP143" s="155"/>
      <c r="AQ143" s="155"/>
      <c r="AR143" s="155"/>
      <c r="AS143" s="155"/>
    </row>
    <row r="144" spans="1:45" s="10" customFormat="1" ht="18" customHeight="1" x14ac:dyDescent="0.15">
      <c r="A144" s="45" t="s">
        <v>207</v>
      </c>
      <c r="B144" s="266" t="s">
        <v>449</v>
      </c>
      <c r="C144" s="97">
        <v>59</v>
      </c>
      <c r="D144" s="96">
        <v>0</v>
      </c>
      <c r="E144" s="96">
        <v>0</v>
      </c>
      <c r="F144" s="96">
        <v>13</v>
      </c>
      <c r="G144" s="96">
        <v>0</v>
      </c>
      <c r="H144" s="96">
        <v>0</v>
      </c>
      <c r="I144" s="96">
        <v>0</v>
      </c>
      <c r="J144" s="95">
        <f>SUM(C144:I144)</f>
        <v>72</v>
      </c>
      <c r="K144" s="97">
        <v>0</v>
      </c>
      <c r="L144" s="96">
        <v>0</v>
      </c>
      <c r="M144" s="96">
        <v>0</v>
      </c>
      <c r="N144" s="96">
        <v>0</v>
      </c>
      <c r="O144" s="96">
        <v>0</v>
      </c>
      <c r="P144" s="267" t="s">
        <v>487</v>
      </c>
      <c r="Q144" s="265" t="s">
        <v>487</v>
      </c>
      <c r="T144" s="155"/>
      <c r="U144" s="49" t="s">
        <v>207</v>
      </c>
      <c r="V144" s="382" t="s">
        <v>449</v>
      </c>
      <c r="W144" s="432"/>
      <c r="X144" s="432"/>
      <c r="Y144" s="432"/>
      <c r="Z144" s="432"/>
      <c r="AA144" s="432"/>
      <c r="AB144" s="432"/>
      <c r="AC144" s="432"/>
      <c r="AD144" s="432"/>
      <c r="AE144" s="432"/>
      <c r="AF144" s="432"/>
      <c r="AG144" s="432"/>
      <c r="AH144" s="432"/>
      <c r="AI144" s="432"/>
      <c r="AJ144" s="432"/>
      <c r="AK144" s="457"/>
      <c r="AL144" s="155"/>
      <c r="AM144" s="155"/>
      <c r="AN144" s="155"/>
      <c r="AO144" s="155"/>
      <c r="AP144" s="155"/>
      <c r="AQ144" s="155"/>
      <c r="AR144" s="155"/>
      <c r="AS144" s="155"/>
    </row>
    <row r="145" spans="1:45" s="10" customFormat="1" ht="18" customHeight="1" x14ac:dyDescent="0.15">
      <c r="A145" s="48" t="s">
        <v>208</v>
      </c>
      <c r="B145" s="322" t="s">
        <v>448</v>
      </c>
      <c r="C145" s="178">
        <v>101</v>
      </c>
      <c r="D145" s="177">
        <v>0</v>
      </c>
      <c r="E145" s="177">
        <v>0</v>
      </c>
      <c r="F145" s="177">
        <v>541</v>
      </c>
      <c r="G145" s="177">
        <v>0</v>
      </c>
      <c r="H145" s="177">
        <v>0</v>
      </c>
      <c r="I145" s="177">
        <v>0</v>
      </c>
      <c r="J145" s="179">
        <f>SUM(C145:I145)</f>
        <v>642</v>
      </c>
      <c r="K145" s="178">
        <v>0</v>
      </c>
      <c r="L145" s="177">
        <v>0</v>
      </c>
      <c r="M145" s="177">
        <v>0</v>
      </c>
      <c r="N145" s="177">
        <v>0</v>
      </c>
      <c r="O145" s="177">
        <v>0</v>
      </c>
      <c r="P145" s="321" t="s">
        <v>487</v>
      </c>
      <c r="Q145" s="320" t="s">
        <v>487</v>
      </c>
      <c r="T145" s="155"/>
      <c r="U145" s="48" t="s">
        <v>208</v>
      </c>
      <c r="V145" s="322" t="s">
        <v>448</v>
      </c>
      <c r="W145" s="432"/>
      <c r="X145" s="432"/>
      <c r="Y145" s="432"/>
      <c r="Z145" s="432"/>
      <c r="AA145" s="432"/>
      <c r="AB145" s="432"/>
      <c r="AC145" s="432"/>
      <c r="AD145" s="432"/>
      <c r="AE145" s="432"/>
      <c r="AF145" s="432"/>
      <c r="AG145" s="432"/>
      <c r="AH145" s="432"/>
      <c r="AI145" s="432"/>
      <c r="AJ145" s="432"/>
      <c r="AK145" s="457"/>
      <c r="AL145" s="146"/>
      <c r="AM145" s="155"/>
      <c r="AN145" s="155"/>
      <c r="AO145" s="155"/>
      <c r="AP145" s="155"/>
      <c r="AQ145" s="155"/>
      <c r="AR145" s="155"/>
      <c r="AS145" s="155"/>
    </row>
    <row r="146" spans="1:45" s="5" customFormat="1" ht="18" customHeight="1" x14ac:dyDescent="0.15">
      <c r="A146" s="34" t="s">
        <v>209</v>
      </c>
      <c r="B146" s="221" t="s">
        <v>210</v>
      </c>
      <c r="C146" s="176">
        <f>SUM(C147:C153)</f>
        <v>15326</v>
      </c>
      <c r="D146" s="502" t="s">
        <v>500</v>
      </c>
      <c r="E146" s="502"/>
      <c r="F146" s="502"/>
      <c r="G146" s="502"/>
      <c r="H146" s="502"/>
      <c r="I146" s="502"/>
      <c r="J146" s="191">
        <f t="shared" ref="J146:O146" si="47">SUM(J147:J153)</f>
        <v>15326</v>
      </c>
      <c r="K146" s="176">
        <f t="shared" si="47"/>
        <v>32</v>
      </c>
      <c r="L146" s="175">
        <f t="shared" si="47"/>
        <v>0</v>
      </c>
      <c r="M146" s="175">
        <f t="shared" si="47"/>
        <v>0</v>
      </c>
      <c r="N146" s="175">
        <f t="shared" si="47"/>
        <v>38</v>
      </c>
      <c r="O146" s="175">
        <f t="shared" si="47"/>
        <v>0</v>
      </c>
      <c r="P146" s="319"/>
      <c r="Q146" s="318"/>
      <c r="T146" s="141"/>
      <c r="U146" s="51" t="s">
        <v>209</v>
      </c>
      <c r="V146" s="378" t="s">
        <v>210</v>
      </c>
      <c r="W146" s="425">
        <f t="shared" ref="W146:AK146" si="48">C146</f>
        <v>15326</v>
      </c>
      <c r="X146" s="425" t="str">
        <f t="shared" si="48"/>
        <v>CDに含む</v>
      </c>
      <c r="Y146" s="425">
        <f t="shared" si="48"/>
        <v>0</v>
      </c>
      <c r="Z146" s="425">
        <f t="shared" si="48"/>
        <v>0</v>
      </c>
      <c r="AA146" s="425">
        <f t="shared" si="48"/>
        <v>0</v>
      </c>
      <c r="AB146" s="425">
        <f t="shared" si="48"/>
        <v>0</v>
      </c>
      <c r="AC146" s="425">
        <f t="shared" si="48"/>
        <v>0</v>
      </c>
      <c r="AD146" s="425">
        <f t="shared" si="48"/>
        <v>15326</v>
      </c>
      <c r="AE146" s="425">
        <f t="shared" si="48"/>
        <v>32</v>
      </c>
      <c r="AF146" s="425">
        <f t="shared" si="48"/>
        <v>0</v>
      </c>
      <c r="AG146" s="425">
        <f t="shared" si="48"/>
        <v>0</v>
      </c>
      <c r="AH146" s="425">
        <f t="shared" si="48"/>
        <v>38</v>
      </c>
      <c r="AI146" s="425">
        <f t="shared" si="48"/>
        <v>0</v>
      </c>
      <c r="AJ146" s="425">
        <f t="shared" si="48"/>
        <v>0</v>
      </c>
      <c r="AK146" s="443">
        <f t="shared" si="48"/>
        <v>0</v>
      </c>
      <c r="AL146" s="150"/>
      <c r="AM146" s="141"/>
      <c r="AN146" s="141"/>
      <c r="AO146" s="141"/>
      <c r="AP146" s="141"/>
      <c r="AQ146" s="141"/>
      <c r="AR146" s="141"/>
      <c r="AS146" s="141"/>
    </row>
    <row r="147" spans="1:45" s="4" customFormat="1" ht="18" customHeight="1" x14ac:dyDescent="0.15">
      <c r="A147" s="37" t="s">
        <v>211</v>
      </c>
      <c r="B147" s="224" t="s">
        <v>212</v>
      </c>
      <c r="C147" s="113">
        <v>13191</v>
      </c>
      <c r="D147" s="501" t="s">
        <v>500</v>
      </c>
      <c r="E147" s="501"/>
      <c r="F147" s="501"/>
      <c r="G147" s="501"/>
      <c r="H147" s="501"/>
      <c r="I147" s="501"/>
      <c r="J147" s="107">
        <f t="shared" ref="J147:J153" si="49">SUM(C147:I147)</f>
        <v>13191</v>
      </c>
      <c r="K147" s="113">
        <v>32</v>
      </c>
      <c r="L147" s="98">
        <v>0</v>
      </c>
      <c r="M147" s="98">
        <v>0</v>
      </c>
      <c r="N147" s="98">
        <v>38</v>
      </c>
      <c r="O147" s="98">
        <v>0</v>
      </c>
      <c r="P147" s="260" t="s">
        <v>26</v>
      </c>
      <c r="Q147" s="259" t="s">
        <v>26</v>
      </c>
      <c r="T147" s="150"/>
      <c r="U147" s="42" t="s">
        <v>211</v>
      </c>
      <c r="V147" s="372" t="s">
        <v>212</v>
      </c>
      <c r="W147" s="387"/>
      <c r="X147" s="387"/>
      <c r="Y147" s="387"/>
      <c r="Z147" s="387"/>
      <c r="AA147" s="387"/>
      <c r="AB147" s="387"/>
      <c r="AC147" s="387"/>
      <c r="AD147" s="387"/>
      <c r="AE147" s="387"/>
      <c r="AF147" s="387"/>
      <c r="AG147" s="387"/>
      <c r="AH147" s="387"/>
      <c r="AI147" s="387"/>
      <c r="AJ147" s="387"/>
      <c r="AK147" s="438"/>
      <c r="AL147" s="150"/>
      <c r="AM147" s="150"/>
      <c r="AN147" s="150"/>
      <c r="AO147" s="150"/>
      <c r="AP147" s="150"/>
      <c r="AQ147" s="150"/>
      <c r="AR147" s="150"/>
      <c r="AS147" s="150"/>
    </row>
    <row r="148" spans="1:45" s="4" customFormat="1" ht="18" customHeight="1" x14ac:dyDescent="0.15">
      <c r="A148" s="37" t="s">
        <v>213</v>
      </c>
      <c r="B148" s="224" t="s">
        <v>214</v>
      </c>
      <c r="C148" s="113">
        <v>217</v>
      </c>
      <c r="D148" s="501" t="s">
        <v>500</v>
      </c>
      <c r="E148" s="501"/>
      <c r="F148" s="501"/>
      <c r="G148" s="501"/>
      <c r="H148" s="501"/>
      <c r="I148" s="501"/>
      <c r="J148" s="107">
        <f t="shared" si="49"/>
        <v>217</v>
      </c>
      <c r="K148" s="317" t="s">
        <v>459</v>
      </c>
      <c r="L148" s="98">
        <v>0</v>
      </c>
      <c r="M148" s="98">
        <v>0</v>
      </c>
      <c r="N148" s="98">
        <v>0</v>
      </c>
      <c r="O148" s="98">
        <v>0</v>
      </c>
      <c r="P148" s="260" t="s">
        <v>487</v>
      </c>
      <c r="Q148" s="259" t="s">
        <v>487</v>
      </c>
      <c r="T148" s="150"/>
      <c r="U148" s="42" t="s">
        <v>213</v>
      </c>
      <c r="V148" s="372" t="s">
        <v>214</v>
      </c>
      <c r="W148" s="387"/>
      <c r="X148" s="387"/>
      <c r="Y148" s="387"/>
      <c r="Z148" s="387"/>
      <c r="AA148" s="387"/>
      <c r="AB148" s="387"/>
      <c r="AC148" s="387"/>
      <c r="AD148" s="387"/>
      <c r="AE148" s="387"/>
      <c r="AF148" s="387"/>
      <c r="AG148" s="387"/>
      <c r="AH148" s="387"/>
      <c r="AI148" s="387"/>
      <c r="AJ148" s="387"/>
      <c r="AK148" s="438"/>
      <c r="AL148" s="150"/>
      <c r="AM148" s="150"/>
      <c r="AN148" s="150"/>
      <c r="AO148" s="150"/>
      <c r="AP148" s="150"/>
      <c r="AQ148" s="150"/>
      <c r="AR148" s="150"/>
      <c r="AS148" s="150"/>
    </row>
    <row r="149" spans="1:45" s="4" customFormat="1" ht="18" customHeight="1" x14ac:dyDescent="0.15">
      <c r="A149" s="37" t="s">
        <v>215</v>
      </c>
      <c r="B149" s="224" t="s">
        <v>216</v>
      </c>
      <c r="C149" s="113">
        <v>405</v>
      </c>
      <c r="D149" s="501" t="s">
        <v>500</v>
      </c>
      <c r="E149" s="501"/>
      <c r="F149" s="501"/>
      <c r="G149" s="501"/>
      <c r="H149" s="501"/>
      <c r="I149" s="501"/>
      <c r="J149" s="107">
        <f t="shared" si="49"/>
        <v>405</v>
      </c>
      <c r="K149" s="317" t="s">
        <v>459</v>
      </c>
      <c r="L149" s="98">
        <v>0</v>
      </c>
      <c r="M149" s="98">
        <v>0</v>
      </c>
      <c r="N149" s="98">
        <v>0</v>
      </c>
      <c r="O149" s="98">
        <v>0</v>
      </c>
      <c r="P149" s="260" t="s">
        <v>487</v>
      </c>
      <c r="Q149" s="259" t="s">
        <v>487</v>
      </c>
      <c r="T149" s="150"/>
      <c r="U149" s="42" t="s">
        <v>215</v>
      </c>
      <c r="V149" s="372" t="s">
        <v>216</v>
      </c>
      <c r="W149" s="387"/>
      <c r="X149" s="387"/>
      <c r="Y149" s="387"/>
      <c r="Z149" s="387"/>
      <c r="AA149" s="387"/>
      <c r="AB149" s="387"/>
      <c r="AC149" s="387"/>
      <c r="AD149" s="387"/>
      <c r="AE149" s="387"/>
      <c r="AF149" s="387"/>
      <c r="AG149" s="387"/>
      <c r="AH149" s="387"/>
      <c r="AI149" s="387"/>
      <c r="AJ149" s="387"/>
      <c r="AK149" s="438"/>
      <c r="AL149" s="150"/>
      <c r="AM149" s="150"/>
      <c r="AN149" s="150"/>
      <c r="AO149" s="150"/>
      <c r="AP149" s="150"/>
      <c r="AQ149" s="150"/>
      <c r="AR149" s="150"/>
      <c r="AS149" s="150"/>
    </row>
    <row r="150" spans="1:45" s="4" customFormat="1" ht="18" customHeight="1" x14ac:dyDescent="0.15">
      <c r="A150" s="35" t="s">
        <v>217</v>
      </c>
      <c r="B150" s="272" t="s">
        <v>218</v>
      </c>
      <c r="C150" s="113">
        <v>306</v>
      </c>
      <c r="D150" s="501" t="s">
        <v>500</v>
      </c>
      <c r="E150" s="501"/>
      <c r="F150" s="501"/>
      <c r="G150" s="501"/>
      <c r="H150" s="501"/>
      <c r="I150" s="501"/>
      <c r="J150" s="107">
        <f t="shared" si="49"/>
        <v>306</v>
      </c>
      <c r="K150" s="317" t="s">
        <v>459</v>
      </c>
      <c r="L150" s="98">
        <v>0</v>
      </c>
      <c r="M150" s="98">
        <v>0</v>
      </c>
      <c r="N150" s="98">
        <v>0</v>
      </c>
      <c r="O150" s="98">
        <v>0</v>
      </c>
      <c r="P150" s="260" t="s">
        <v>487</v>
      </c>
      <c r="Q150" s="259" t="s">
        <v>487</v>
      </c>
      <c r="T150" s="150"/>
      <c r="U150" s="35" t="s">
        <v>217</v>
      </c>
      <c r="V150" s="272" t="s">
        <v>218</v>
      </c>
      <c r="W150" s="387"/>
      <c r="X150" s="387"/>
      <c r="Y150" s="387"/>
      <c r="Z150" s="387"/>
      <c r="AA150" s="387"/>
      <c r="AB150" s="387"/>
      <c r="AC150" s="387"/>
      <c r="AD150" s="387"/>
      <c r="AE150" s="387"/>
      <c r="AF150" s="387"/>
      <c r="AG150" s="387"/>
      <c r="AH150" s="387"/>
      <c r="AI150" s="387"/>
      <c r="AJ150" s="387"/>
      <c r="AK150" s="438"/>
      <c r="AL150" s="150"/>
      <c r="AM150" s="150"/>
      <c r="AN150" s="150"/>
      <c r="AO150" s="150"/>
      <c r="AP150" s="150"/>
      <c r="AQ150" s="150"/>
      <c r="AR150" s="150"/>
      <c r="AS150" s="150"/>
    </row>
    <row r="151" spans="1:45" s="4" customFormat="1" ht="18" customHeight="1" x14ac:dyDescent="0.15">
      <c r="A151" s="37" t="s">
        <v>219</v>
      </c>
      <c r="B151" s="224" t="s">
        <v>220</v>
      </c>
      <c r="C151" s="113">
        <v>55</v>
      </c>
      <c r="D151" s="501" t="s">
        <v>500</v>
      </c>
      <c r="E151" s="501"/>
      <c r="F151" s="501"/>
      <c r="G151" s="501"/>
      <c r="H151" s="501"/>
      <c r="I151" s="501"/>
      <c r="J151" s="107">
        <f t="shared" si="49"/>
        <v>55</v>
      </c>
      <c r="K151" s="317" t="s">
        <v>459</v>
      </c>
      <c r="L151" s="98">
        <v>0</v>
      </c>
      <c r="M151" s="98">
        <v>0</v>
      </c>
      <c r="N151" s="98">
        <v>0</v>
      </c>
      <c r="O151" s="98">
        <v>0</v>
      </c>
      <c r="P151" s="260" t="s">
        <v>487</v>
      </c>
      <c r="Q151" s="259" t="s">
        <v>487</v>
      </c>
      <c r="T151" s="150"/>
      <c r="U151" s="42" t="s">
        <v>219</v>
      </c>
      <c r="V151" s="372" t="s">
        <v>220</v>
      </c>
      <c r="W151" s="387"/>
      <c r="X151" s="387"/>
      <c r="Y151" s="387"/>
      <c r="Z151" s="387"/>
      <c r="AA151" s="387"/>
      <c r="AB151" s="387"/>
      <c r="AC151" s="387"/>
      <c r="AD151" s="387"/>
      <c r="AE151" s="387"/>
      <c r="AF151" s="387"/>
      <c r="AG151" s="387"/>
      <c r="AH151" s="387"/>
      <c r="AI151" s="387"/>
      <c r="AJ151" s="387"/>
      <c r="AK151" s="438"/>
      <c r="AL151" s="150"/>
      <c r="AM151" s="150"/>
      <c r="AN151" s="150"/>
      <c r="AO151" s="150"/>
      <c r="AP151" s="150"/>
      <c r="AQ151" s="150"/>
      <c r="AR151" s="150"/>
      <c r="AS151" s="150"/>
    </row>
    <row r="152" spans="1:45" s="4" customFormat="1" ht="18" customHeight="1" x14ac:dyDescent="0.15">
      <c r="A152" s="37" t="s">
        <v>221</v>
      </c>
      <c r="B152" s="224" t="s">
        <v>222</v>
      </c>
      <c r="C152" s="113">
        <v>128</v>
      </c>
      <c r="D152" s="501" t="s">
        <v>500</v>
      </c>
      <c r="E152" s="501"/>
      <c r="F152" s="501"/>
      <c r="G152" s="501"/>
      <c r="H152" s="501"/>
      <c r="I152" s="501"/>
      <c r="J152" s="107">
        <f t="shared" si="49"/>
        <v>128</v>
      </c>
      <c r="K152" s="317" t="s">
        <v>459</v>
      </c>
      <c r="L152" s="98">
        <v>0</v>
      </c>
      <c r="M152" s="98">
        <v>0</v>
      </c>
      <c r="N152" s="98">
        <v>0</v>
      </c>
      <c r="O152" s="98">
        <v>0</v>
      </c>
      <c r="P152" s="260" t="s">
        <v>487</v>
      </c>
      <c r="Q152" s="259" t="s">
        <v>487</v>
      </c>
      <c r="T152" s="150"/>
      <c r="U152" s="42" t="s">
        <v>221</v>
      </c>
      <c r="V152" s="372" t="s">
        <v>222</v>
      </c>
      <c r="W152" s="387"/>
      <c r="X152" s="387"/>
      <c r="Y152" s="387"/>
      <c r="Z152" s="387"/>
      <c r="AA152" s="387"/>
      <c r="AB152" s="387"/>
      <c r="AC152" s="387"/>
      <c r="AD152" s="387"/>
      <c r="AE152" s="387"/>
      <c r="AF152" s="387"/>
      <c r="AG152" s="387"/>
      <c r="AH152" s="387"/>
      <c r="AI152" s="387"/>
      <c r="AJ152" s="387"/>
      <c r="AK152" s="438"/>
      <c r="AL152" s="150"/>
      <c r="AM152" s="150"/>
      <c r="AN152" s="150"/>
      <c r="AO152" s="150"/>
      <c r="AP152" s="150"/>
      <c r="AQ152" s="150"/>
      <c r="AR152" s="150"/>
      <c r="AS152" s="150"/>
    </row>
    <row r="153" spans="1:45" s="4" customFormat="1" ht="18" customHeight="1" x14ac:dyDescent="0.15">
      <c r="A153" s="37" t="s">
        <v>223</v>
      </c>
      <c r="B153" s="224" t="s">
        <v>224</v>
      </c>
      <c r="C153" s="149">
        <v>1024</v>
      </c>
      <c r="D153" s="501" t="s">
        <v>500</v>
      </c>
      <c r="E153" s="501"/>
      <c r="F153" s="501"/>
      <c r="G153" s="501"/>
      <c r="H153" s="501"/>
      <c r="I153" s="501"/>
      <c r="J153" s="124">
        <f t="shared" si="49"/>
        <v>1024</v>
      </c>
      <c r="K153" s="317" t="s">
        <v>459</v>
      </c>
      <c r="L153" s="98">
        <v>0</v>
      </c>
      <c r="M153" s="98">
        <v>0</v>
      </c>
      <c r="N153" s="98">
        <v>0</v>
      </c>
      <c r="O153" s="98">
        <v>0</v>
      </c>
      <c r="P153" s="264" t="s">
        <v>487</v>
      </c>
      <c r="Q153" s="263" t="s">
        <v>487</v>
      </c>
      <c r="T153" s="150"/>
      <c r="U153" s="42" t="s">
        <v>223</v>
      </c>
      <c r="V153" s="372" t="s">
        <v>224</v>
      </c>
      <c r="W153" s="387"/>
      <c r="X153" s="387"/>
      <c r="Y153" s="387"/>
      <c r="Z153" s="387"/>
      <c r="AA153" s="387"/>
      <c r="AB153" s="387"/>
      <c r="AC153" s="387"/>
      <c r="AD153" s="387"/>
      <c r="AE153" s="387"/>
      <c r="AF153" s="387"/>
      <c r="AG153" s="387"/>
      <c r="AH153" s="387"/>
      <c r="AI153" s="387"/>
      <c r="AJ153" s="387"/>
      <c r="AK153" s="438"/>
      <c r="AL153" s="141"/>
      <c r="AM153" s="150"/>
      <c r="AN153" s="150"/>
      <c r="AO153" s="150"/>
      <c r="AP153" s="150"/>
      <c r="AQ153" s="150"/>
      <c r="AR153" s="150"/>
      <c r="AS153" s="150"/>
    </row>
    <row r="154" spans="1:45" s="14" customFormat="1" ht="18" customHeight="1" x14ac:dyDescent="0.15">
      <c r="A154" s="34">
        <v>24</v>
      </c>
      <c r="B154" s="221" t="s">
        <v>225</v>
      </c>
      <c r="C154" s="315">
        <f t="shared" ref="C154:O154" si="50">SUM(C155:C162)</f>
        <v>31476</v>
      </c>
      <c r="D154" s="314">
        <f t="shared" si="50"/>
        <v>0</v>
      </c>
      <c r="E154" s="314">
        <f t="shared" si="50"/>
        <v>422</v>
      </c>
      <c r="F154" s="314">
        <f t="shared" si="50"/>
        <v>12627</v>
      </c>
      <c r="G154" s="314">
        <f t="shared" si="50"/>
        <v>0</v>
      </c>
      <c r="H154" s="314">
        <f t="shared" si="50"/>
        <v>0</v>
      </c>
      <c r="I154" s="314">
        <f t="shared" si="50"/>
        <v>0</v>
      </c>
      <c r="J154" s="316">
        <f t="shared" si="50"/>
        <v>44525</v>
      </c>
      <c r="K154" s="315">
        <f t="shared" si="50"/>
        <v>15</v>
      </c>
      <c r="L154" s="314">
        <f t="shared" si="50"/>
        <v>216</v>
      </c>
      <c r="M154" s="314">
        <f t="shared" si="50"/>
        <v>415.5</v>
      </c>
      <c r="N154" s="314">
        <f t="shared" si="50"/>
        <v>739</v>
      </c>
      <c r="O154" s="314">
        <f t="shared" si="50"/>
        <v>49</v>
      </c>
      <c r="P154" s="313"/>
      <c r="Q154" s="312"/>
      <c r="T154" s="143"/>
      <c r="U154" s="51">
        <v>24</v>
      </c>
      <c r="V154" s="378" t="s">
        <v>225</v>
      </c>
      <c r="W154" s="425">
        <f t="shared" ref="W154:AK154" si="51">C154</f>
        <v>31476</v>
      </c>
      <c r="X154" s="425">
        <f t="shared" si="51"/>
        <v>0</v>
      </c>
      <c r="Y154" s="425">
        <f t="shared" si="51"/>
        <v>422</v>
      </c>
      <c r="Z154" s="425">
        <f t="shared" si="51"/>
        <v>12627</v>
      </c>
      <c r="AA154" s="425">
        <f t="shared" si="51"/>
        <v>0</v>
      </c>
      <c r="AB154" s="425">
        <f t="shared" si="51"/>
        <v>0</v>
      </c>
      <c r="AC154" s="425">
        <f t="shared" si="51"/>
        <v>0</v>
      </c>
      <c r="AD154" s="425">
        <f t="shared" si="51"/>
        <v>44525</v>
      </c>
      <c r="AE154" s="425">
        <f t="shared" si="51"/>
        <v>15</v>
      </c>
      <c r="AF154" s="425">
        <f t="shared" si="51"/>
        <v>216</v>
      </c>
      <c r="AG154" s="425">
        <f t="shared" si="51"/>
        <v>415.5</v>
      </c>
      <c r="AH154" s="425">
        <f t="shared" si="51"/>
        <v>739</v>
      </c>
      <c r="AI154" s="425">
        <f t="shared" si="51"/>
        <v>49</v>
      </c>
      <c r="AJ154" s="425">
        <f t="shared" si="51"/>
        <v>0</v>
      </c>
      <c r="AK154" s="443">
        <f t="shared" si="51"/>
        <v>0</v>
      </c>
      <c r="AL154" s="62"/>
      <c r="AM154" s="143"/>
      <c r="AN154" s="143"/>
      <c r="AO154" s="143"/>
      <c r="AP154" s="143"/>
      <c r="AQ154" s="143"/>
      <c r="AR154" s="143"/>
      <c r="AS154" s="143"/>
    </row>
    <row r="155" spans="1:45" ht="18" customHeight="1" x14ac:dyDescent="0.15">
      <c r="A155" s="37" t="s">
        <v>226</v>
      </c>
      <c r="B155" s="224" t="s">
        <v>2</v>
      </c>
      <c r="C155" s="310">
        <v>2530</v>
      </c>
      <c r="D155" s="309">
        <v>0</v>
      </c>
      <c r="E155" s="309">
        <v>26</v>
      </c>
      <c r="F155" s="309">
        <v>799</v>
      </c>
      <c r="G155" s="309">
        <v>0</v>
      </c>
      <c r="H155" s="309">
        <v>0</v>
      </c>
      <c r="I155" s="309">
        <v>0</v>
      </c>
      <c r="J155" s="180">
        <f t="shared" ref="J155:J162" si="52">SUM(C155:I155)</f>
        <v>3355</v>
      </c>
      <c r="K155" s="181">
        <v>9</v>
      </c>
      <c r="L155" s="308">
        <v>54</v>
      </c>
      <c r="M155" s="308">
        <v>90.25</v>
      </c>
      <c r="N155" s="308">
        <v>739</v>
      </c>
      <c r="O155" s="308">
        <v>49</v>
      </c>
      <c r="P155" s="304" t="s">
        <v>487</v>
      </c>
      <c r="Q155" s="311" t="s">
        <v>26</v>
      </c>
      <c r="T155" s="62"/>
      <c r="U155" s="42" t="s">
        <v>226</v>
      </c>
      <c r="V155" s="372" t="s">
        <v>2</v>
      </c>
      <c r="W155" s="371"/>
      <c r="X155" s="371"/>
      <c r="Y155" s="371"/>
      <c r="Z155" s="371"/>
      <c r="AA155" s="371"/>
      <c r="AB155" s="371"/>
      <c r="AC155" s="371"/>
      <c r="AD155" s="371"/>
      <c r="AE155" s="371"/>
      <c r="AF155" s="371"/>
      <c r="AG155" s="371"/>
      <c r="AH155" s="371"/>
      <c r="AI155" s="371"/>
      <c r="AJ155" s="371"/>
      <c r="AK155" s="439"/>
      <c r="AL155" s="62"/>
      <c r="AM155" s="62"/>
      <c r="AN155" s="62"/>
      <c r="AO155" s="62"/>
      <c r="AP155" s="62"/>
      <c r="AQ155" s="62"/>
      <c r="AR155" s="62"/>
      <c r="AS155" s="62"/>
    </row>
    <row r="156" spans="1:45" ht="18" customHeight="1" x14ac:dyDescent="0.15">
      <c r="A156" s="37" t="s">
        <v>227</v>
      </c>
      <c r="B156" s="224" t="s">
        <v>228</v>
      </c>
      <c r="C156" s="310">
        <v>23232</v>
      </c>
      <c r="D156" s="309">
        <v>0</v>
      </c>
      <c r="E156" s="309">
        <v>288</v>
      </c>
      <c r="F156" s="309">
        <v>9941</v>
      </c>
      <c r="G156" s="308">
        <v>0</v>
      </c>
      <c r="H156" s="308">
        <v>0</v>
      </c>
      <c r="I156" s="308">
        <v>0</v>
      </c>
      <c r="J156" s="180">
        <f t="shared" si="52"/>
        <v>33461</v>
      </c>
      <c r="K156" s="181">
        <v>0</v>
      </c>
      <c r="L156" s="308">
        <v>0</v>
      </c>
      <c r="M156" s="308">
        <v>0</v>
      </c>
      <c r="N156" s="308">
        <v>0</v>
      </c>
      <c r="O156" s="308">
        <v>0</v>
      </c>
      <c r="P156" s="304" t="s">
        <v>487</v>
      </c>
      <c r="Q156" s="303" t="s">
        <v>487</v>
      </c>
      <c r="T156" s="62"/>
      <c r="U156" s="42" t="s">
        <v>227</v>
      </c>
      <c r="V156" s="372" t="s">
        <v>228</v>
      </c>
      <c r="W156" s="371"/>
      <c r="X156" s="371"/>
      <c r="Y156" s="371"/>
      <c r="Z156" s="371"/>
      <c r="AA156" s="371"/>
      <c r="AB156" s="371"/>
      <c r="AC156" s="371"/>
      <c r="AD156" s="371"/>
      <c r="AE156" s="371"/>
      <c r="AF156" s="371"/>
      <c r="AG156" s="371"/>
      <c r="AH156" s="371"/>
      <c r="AI156" s="371"/>
      <c r="AJ156" s="371"/>
      <c r="AK156" s="439"/>
      <c r="AL156" s="62"/>
      <c r="AM156" s="62"/>
      <c r="AN156" s="62"/>
      <c r="AO156" s="62"/>
      <c r="AP156" s="62"/>
      <c r="AQ156" s="62"/>
      <c r="AR156" s="62"/>
      <c r="AS156" s="62"/>
    </row>
    <row r="157" spans="1:45" ht="18" customHeight="1" x14ac:dyDescent="0.15">
      <c r="A157" s="37" t="s">
        <v>229</v>
      </c>
      <c r="B157" s="224" t="s">
        <v>230</v>
      </c>
      <c r="C157" s="310">
        <v>691</v>
      </c>
      <c r="D157" s="309">
        <v>0</v>
      </c>
      <c r="E157" s="309">
        <v>14</v>
      </c>
      <c r="F157" s="309">
        <v>195</v>
      </c>
      <c r="G157" s="308">
        <v>0</v>
      </c>
      <c r="H157" s="308">
        <v>0</v>
      </c>
      <c r="I157" s="308">
        <v>0</v>
      </c>
      <c r="J157" s="180">
        <f t="shared" si="52"/>
        <v>900</v>
      </c>
      <c r="K157" s="181">
        <v>0</v>
      </c>
      <c r="L157" s="308">
        <v>0</v>
      </c>
      <c r="M157" s="308">
        <v>0</v>
      </c>
      <c r="N157" s="308">
        <v>0</v>
      </c>
      <c r="O157" s="308">
        <v>0</v>
      </c>
      <c r="P157" s="304" t="s">
        <v>487</v>
      </c>
      <c r="Q157" s="303" t="s">
        <v>487</v>
      </c>
      <c r="T157" s="62"/>
      <c r="U157" s="42" t="s">
        <v>229</v>
      </c>
      <c r="V157" s="372" t="s">
        <v>230</v>
      </c>
      <c r="W157" s="371"/>
      <c r="X157" s="371"/>
      <c r="Y157" s="371"/>
      <c r="Z157" s="371"/>
      <c r="AA157" s="371"/>
      <c r="AB157" s="371"/>
      <c r="AC157" s="371"/>
      <c r="AD157" s="371"/>
      <c r="AE157" s="371"/>
      <c r="AF157" s="371"/>
      <c r="AG157" s="371"/>
      <c r="AH157" s="371"/>
      <c r="AI157" s="371"/>
      <c r="AJ157" s="371"/>
      <c r="AK157" s="439"/>
      <c r="AL157" s="62"/>
      <c r="AM157" s="62"/>
      <c r="AN157" s="62"/>
      <c r="AO157" s="62"/>
      <c r="AP157" s="62"/>
      <c r="AQ157" s="62"/>
      <c r="AR157" s="62"/>
      <c r="AS157" s="62"/>
    </row>
    <row r="158" spans="1:45" ht="18" customHeight="1" x14ac:dyDescent="0.15">
      <c r="A158" s="37" t="s">
        <v>231</v>
      </c>
      <c r="B158" s="224" t="s">
        <v>525</v>
      </c>
      <c r="C158" s="310">
        <v>2075</v>
      </c>
      <c r="D158" s="309">
        <v>0</v>
      </c>
      <c r="E158" s="309">
        <v>50</v>
      </c>
      <c r="F158" s="309">
        <v>623</v>
      </c>
      <c r="G158" s="308">
        <v>0</v>
      </c>
      <c r="H158" s="308">
        <v>0</v>
      </c>
      <c r="I158" s="308">
        <v>0</v>
      </c>
      <c r="J158" s="180">
        <f t="shared" si="52"/>
        <v>2748</v>
      </c>
      <c r="K158" s="181">
        <v>2</v>
      </c>
      <c r="L158" s="308">
        <v>25</v>
      </c>
      <c r="M158" s="308">
        <v>49.5</v>
      </c>
      <c r="N158" s="308">
        <v>0</v>
      </c>
      <c r="O158" s="308">
        <v>0</v>
      </c>
      <c r="P158" s="304" t="s">
        <v>487</v>
      </c>
      <c r="Q158" s="303" t="s">
        <v>487</v>
      </c>
      <c r="T158" s="62"/>
      <c r="U158" s="42" t="s">
        <v>231</v>
      </c>
      <c r="V158" s="372" t="s">
        <v>232</v>
      </c>
      <c r="W158" s="371"/>
      <c r="X158" s="371"/>
      <c r="Y158" s="371"/>
      <c r="Z158" s="371"/>
      <c r="AA158" s="371"/>
      <c r="AB158" s="371"/>
      <c r="AC158" s="371"/>
      <c r="AD158" s="371"/>
      <c r="AE158" s="371"/>
      <c r="AF158" s="371"/>
      <c r="AG158" s="371"/>
      <c r="AH158" s="371"/>
      <c r="AI158" s="371"/>
      <c r="AJ158" s="371"/>
      <c r="AK158" s="439"/>
      <c r="AL158" s="62"/>
      <c r="AM158" s="62"/>
      <c r="AN158" s="62"/>
      <c r="AO158" s="62"/>
      <c r="AP158" s="62"/>
      <c r="AQ158" s="62"/>
      <c r="AR158" s="62"/>
      <c r="AS158" s="62"/>
    </row>
    <row r="159" spans="1:45" ht="18" customHeight="1" x14ac:dyDescent="0.15">
      <c r="A159" s="37" t="s">
        <v>233</v>
      </c>
      <c r="B159" s="224" t="s">
        <v>234</v>
      </c>
      <c r="C159" s="310">
        <v>485</v>
      </c>
      <c r="D159" s="309">
        <v>0</v>
      </c>
      <c r="E159" s="309">
        <v>7</v>
      </c>
      <c r="F159" s="309">
        <v>209</v>
      </c>
      <c r="G159" s="308">
        <v>0</v>
      </c>
      <c r="H159" s="308">
        <v>0</v>
      </c>
      <c r="I159" s="308">
        <v>0</v>
      </c>
      <c r="J159" s="180">
        <f t="shared" si="52"/>
        <v>701</v>
      </c>
      <c r="K159" s="181">
        <v>0</v>
      </c>
      <c r="L159" s="308">
        <v>0</v>
      </c>
      <c r="M159" s="308">
        <v>0</v>
      </c>
      <c r="N159" s="308">
        <v>0</v>
      </c>
      <c r="O159" s="308">
        <v>0</v>
      </c>
      <c r="P159" s="304" t="s">
        <v>487</v>
      </c>
      <c r="Q159" s="303" t="s">
        <v>487</v>
      </c>
      <c r="T159" s="62"/>
      <c r="U159" s="42" t="s">
        <v>233</v>
      </c>
      <c r="V159" s="372" t="s">
        <v>234</v>
      </c>
      <c r="W159" s="371"/>
      <c r="X159" s="371"/>
      <c r="Y159" s="371"/>
      <c r="Z159" s="371"/>
      <c r="AA159" s="371"/>
      <c r="AB159" s="371"/>
      <c r="AC159" s="371"/>
      <c r="AD159" s="371"/>
      <c r="AE159" s="371"/>
      <c r="AF159" s="371"/>
      <c r="AG159" s="371"/>
      <c r="AH159" s="371"/>
      <c r="AI159" s="371"/>
      <c r="AJ159" s="371"/>
      <c r="AK159" s="439"/>
      <c r="AL159" s="62"/>
      <c r="AM159" s="62"/>
      <c r="AN159" s="62"/>
      <c r="AO159" s="62"/>
      <c r="AP159" s="62"/>
      <c r="AQ159" s="62"/>
      <c r="AR159" s="62"/>
      <c r="AS159" s="62"/>
    </row>
    <row r="160" spans="1:45" ht="18" customHeight="1" x14ac:dyDescent="0.15">
      <c r="A160" s="37" t="s">
        <v>235</v>
      </c>
      <c r="B160" s="224" t="s">
        <v>236</v>
      </c>
      <c r="C160" s="310">
        <v>519</v>
      </c>
      <c r="D160" s="309">
        <v>0</v>
      </c>
      <c r="E160" s="309">
        <v>7</v>
      </c>
      <c r="F160" s="309">
        <v>203</v>
      </c>
      <c r="G160" s="308">
        <v>0</v>
      </c>
      <c r="H160" s="308">
        <v>0</v>
      </c>
      <c r="I160" s="308">
        <v>0</v>
      </c>
      <c r="J160" s="180">
        <f t="shared" si="52"/>
        <v>729</v>
      </c>
      <c r="K160" s="181">
        <v>0</v>
      </c>
      <c r="L160" s="308">
        <v>0</v>
      </c>
      <c r="M160" s="308">
        <v>0</v>
      </c>
      <c r="N160" s="308">
        <v>0</v>
      </c>
      <c r="O160" s="308">
        <v>0</v>
      </c>
      <c r="P160" s="304" t="s">
        <v>487</v>
      </c>
      <c r="Q160" s="303" t="s">
        <v>487</v>
      </c>
      <c r="T160" s="62"/>
      <c r="U160" s="42" t="s">
        <v>235</v>
      </c>
      <c r="V160" s="372" t="s">
        <v>236</v>
      </c>
      <c r="W160" s="371"/>
      <c r="X160" s="371"/>
      <c r="Y160" s="371"/>
      <c r="Z160" s="371"/>
      <c r="AA160" s="371"/>
      <c r="AB160" s="371"/>
      <c r="AC160" s="371"/>
      <c r="AD160" s="371"/>
      <c r="AE160" s="371"/>
      <c r="AF160" s="371"/>
      <c r="AG160" s="371"/>
      <c r="AH160" s="371"/>
      <c r="AI160" s="371"/>
      <c r="AJ160" s="371"/>
      <c r="AK160" s="439"/>
      <c r="AL160" s="62"/>
      <c r="AM160" s="62"/>
      <c r="AN160" s="62"/>
      <c r="AO160" s="62"/>
      <c r="AP160" s="62"/>
      <c r="AQ160" s="62"/>
      <c r="AR160" s="62"/>
      <c r="AS160" s="62"/>
    </row>
    <row r="161" spans="1:45" ht="18" customHeight="1" x14ac:dyDescent="0.15">
      <c r="A161" s="37" t="s">
        <v>237</v>
      </c>
      <c r="B161" s="224" t="s">
        <v>238</v>
      </c>
      <c r="C161" s="306">
        <v>395</v>
      </c>
      <c r="D161" s="305">
        <v>0</v>
      </c>
      <c r="E161" s="305">
        <v>14</v>
      </c>
      <c r="F161" s="305">
        <v>94</v>
      </c>
      <c r="G161" s="305">
        <v>0</v>
      </c>
      <c r="H161" s="305">
        <v>0</v>
      </c>
      <c r="I161" s="305">
        <v>0</v>
      </c>
      <c r="J161" s="307">
        <f t="shared" si="52"/>
        <v>503</v>
      </c>
      <c r="K161" s="306">
        <v>0</v>
      </c>
      <c r="L161" s="305">
        <v>0</v>
      </c>
      <c r="M161" s="305">
        <v>0</v>
      </c>
      <c r="N161" s="305">
        <v>0</v>
      </c>
      <c r="O161" s="305">
        <v>0</v>
      </c>
      <c r="P161" s="304" t="s">
        <v>487</v>
      </c>
      <c r="Q161" s="303" t="s">
        <v>487</v>
      </c>
      <c r="T161" s="62"/>
      <c r="U161" s="42" t="s">
        <v>237</v>
      </c>
      <c r="V161" s="372" t="s">
        <v>238</v>
      </c>
      <c r="W161" s="371"/>
      <c r="X161" s="371"/>
      <c r="Y161" s="371"/>
      <c r="Z161" s="371"/>
      <c r="AA161" s="371"/>
      <c r="AB161" s="371"/>
      <c r="AC161" s="371"/>
      <c r="AD161" s="371"/>
      <c r="AE161" s="371"/>
      <c r="AF161" s="371"/>
      <c r="AG161" s="371"/>
      <c r="AH161" s="371"/>
      <c r="AI161" s="371"/>
      <c r="AJ161" s="371"/>
      <c r="AK161" s="439"/>
      <c r="AL161" s="62"/>
      <c r="AM161" s="62"/>
      <c r="AN161" s="62"/>
      <c r="AO161" s="62"/>
      <c r="AP161" s="62"/>
      <c r="AQ161" s="62"/>
      <c r="AR161" s="62"/>
      <c r="AS161" s="62"/>
    </row>
    <row r="162" spans="1:45" ht="18" customHeight="1" x14ac:dyDescent="0.15">
      <c r="A162" s="37" t="s">
        <v>239</v>
      </c>
      <c r="B162" s="224" t="s">
        <v>240</v>
      </c>
      <c r="C162" s="306">
        <v>1549</v>
      </c>
      <c r="D162" s="305">
        <v>0</v>
      </c>
      <c r="E162" s="305">
        <v>16</v>
      </c>
      <c r="F162" s="305">
        <v>563</v>
      </c>
      <c r="G162" s="305">
        <v>0</v>
      </c>
      <c r="H162" s="305">
        <v>0</v>
      </c>
      <c r="I162" s="305">
        <v>0</v>
      </c>
      <c r="J162" s="307">
        <f t="shared" si="52"/>
        <v>2128</v>
      </c>
      <c r="K162" s="306">
        <v>4</v>
      </c>
      <c r="L162" s="305">
        <v>137</v>
      </c>
      <c r="M162" s="305">
        <v>275.75</v>
      </c>
      <c r="N162" s="305">
        <v>0</v>
      </c>
      <c r="O162" s="305">
        <v>0</v>
      </c>
      <c r="P162" s="304" t="s">
        <v>487</v>
      </c>
      <c r="Q162" s="303" t="s">
        <v>487</v>
      </c>
      <c r="T162" s="62"/>
      <c r="U162" s="42" t="s">
        <v>239</v>
      </c>
      <c r="V162" s="372" t="s">
        <v>240</v>
      </c>
      <c r="W162" s="371"/>
      <c r="X162" s="371"/>
      <c r="Y162" s="371"/>
      <c r="Z162" s="371"/>
      <c r="AA162" s="371"/>
      <c r="AB162" s="371"/>
      <c r="AC162" s="371"/>
      <c r="AD162" s="371"/>
      <c r="AE162" s="371"/>
      <c r="AF162" s="371"/>
      <c r="AG162" s="371"/>
      <c r="AH162" s="371"/>
      <c r="AI162" s="371"/>
      <c r="AJ162" s="371"/>
      <c r="AK162" s="439"/>
      <c r="AL162" s="143"/>
      <c r="AM162" s="62"/>
      <c r="AN162" s="62"/>
      <c r="AO162" s="62"/>
      <c r="AP162" s="62"/>
      <c r="AQ162" s="62"/>
      <c r="AR162" s="62"/>
      <c r="AS162" s="62"/>
    </row>
    <row r="163" spans="1:45" s="14" customFormat="1" ht="18" customHeight="1" x14ac:dyDescent="0.15">
      <c r="A163" s="34">
        <v>25</v>
      </c>
      <c r="B163" s="221" t="s">
        <v>241</v>
      </c>
      <c r="C163" s="139">
        <f>SUM(C164:C169)</f>
        <v>7262</v>
      </c>
      <c r="D163" s="137">
        <f>SUM(D164:D169)</f>
        <v>55</v>
      </c>
      <c r="E163" s="137">
        <f>SUM(E164:E169)</f>
        <v>20</v>
      </c>
      <c r="F163" s="137">
        <f>SUM(F164:F169)</f>
        <v>8609</v>
      </c>
      <c r="G163" s="137">
        <f>SUM(G164:G169)</f>
        <v>3</v>
      </c>
      <c r="H163" s="147" t="s">
        <v>479</v>
      </c>
      <c r="I163" s="137">
        <f t="shared" ref="I163:O163" si="53">SUM(I164:I169)</f>
        <v>1</v>
      </c>
      <c r="J163" s="140">
        <f t="shared" si="53"/>
        <v>15950</v>
      </c>
      <c r="K163" s="139">
        <f t="shared" si="53"/>
        <v>20</v>
      </c>
      <c r="L163" s="137">
        <f t="shared" si="53"/>
        <v>0</v>
      </c>
      <c r="M163" s="137">
        <f t="shared" si="53"/>
        <v>0</v>
      </c>
      <c r="N163" s="137">
        <f t="shared" si="53"/>
        <v>90</v>
      </c>
      <c r="O163" s="137">
        <f t="shared" si="53"/>
        <v>0</v>
      </c>
      <c r="P163" s="274"/>
      <c r="Q163" s="273"/>
      <c r="T163" s="143"/>
      <c r="U163" s="51">
        <v>25</v>
      </c>
      <c r="V163" s="378" t="s">
        <v>241</v>
      </c>
      <c r="W163" s="425">
        <f t="shared" ref="W163:AK163" si="54">C163</f>
        <v>7262</v>
      </c>
      <c r="X163" s="425">
        <f t="shared" si="54"/>
        <v>55</v>
      </c>
      <c r="Y163" s="425">
        <f t="shared" si="54"/>
        <v>20</v>
      </c>
      <c r="Z163" s="425">
        <f t="shared" si="54"/>
        <v>8609</v>
      </c>
      <c r="AA163" s="425">
        <f t="shared" si="54"/>
        <v>3</v>
      </c>
      <c r="AB163" s="425" t="str">
        <f t="shared" si="54"/>
        <v>－</v>
      </c>
      <c r="AC163" s="425">
        <f t="shared" si="54"/>
        <v>1</v>
      </c>
      <c r="AD163" s="425">
        <f t="shared" si="54"/>
        <v>15950</v>
      </c>
      <c r="AE163" s="425">
        <f t="shared" si="54"/>
        <v>20</v>
      </c>
      <c r="AF163" s="425">
        <f t="shared" si="54"/>
        <v>0</v>
      </c>
      <c r="AG163" s="425">
        <f t="shared" si="54"/>
        <v>0</v>
      </c>
      <c r="AH163" s="425">
        <f t="shared" si="54"/>
        <v>90</v>
      </c>
      <c r="AI163" s="425">
        <f t="shared" si="54"/>
        <v>0</v>
      </c>
      <c r="AJ163" s="425">
        <f t="shared" si="54"/>
        <v>0</v>
      </c>
      <c r="AK163" s="443">
        <f t="shared" si="54"/>
        <v>0</v>
      </c>
      <c r="AL163" s="143"/>
      <c r="AM163" s="143"/>
      <c r="AN163" s="143"/>
      <c r="AO163" s="143"/>
      <c r="AP163" s="143"/>
      <c r="AQ163" s="143"/>
      <c r="AR163" s="143"/>
      <c r="AS163" s="143"/>
    </row>
    <row r="164" spans="1:45" s="14" customFormat="1" ht="18" customHeight="1" x14ac:dyDescent="0.15">
      <c r="A164" s="37" t="s">
        <v>242</v>
      </c>
      <c r="B164" s="20" t="s">
        <v>139</v>
      </c>
      <c r="C164" s="149">
        <v>6349</v>
      </c>
      <c r="D164" s="147">
        <v>54</v>
      </c>
      <c r="E164" s="147">
        <v>20</v>
      </c>
      <c r="F164" s="147">
        <v>7778</v>
      </c>
      <c r="G164" s="147">
        <v>3</v>
      </c>
      <c r="H164" s="147" t="s">
        <v>481</v>
      </c>
      <c r="I164" s="147">
        <v>1</v>
      </c>
      <c r="J164" s="124">
        <f t="shared" ref="J164:J169" si="55">SUM(C164:I164)</f>
        <v>14205</v>
      </c>
      <c r="K164" s="149">
        <v>20</v>
      </c>
      <c r="L164" s="147">
        <v>0</v>
      </c>
      <c r="M164" s="147">
        <v>0</v>
      </c>
      <c r="N164" s="147">
        <v>90</v>
      </c>
      <c r="O164" s="147">
        <v>0</v>
      </c>
      <c r="P164" s="267" t="s">
        <v>487</v>
      </c>
      <c r="Q164" s="263" t="s">
        <v>26</v>
      </c>
      <c r="T164" s="143"/>
      <c r="U164" s="42" t="s">
        <v>242</v>
      </c>
      <c r="V164" s="43" t="s">
        <v>419</v>
      </c>
      <c r="W164" s="426"/>
      <c r="X164" s="426"/>
      <c r="Y164" s="426"/>
      <c r="Z164" s="426"/>
      <c r="AA164" s="426"/>
      <c r="AB164" s="426"/>
      <c r="AC164" s="426"/>
      <c r="AD164" s="426"/>
      <c r="AE164" s="426"/>
      <c r="AF164" s="426"/>
      <c r="AG164" s="426"/>
      <c r="AH164" s="426"/>
      <c r="AI164" s="426"/>
      <c r="AJ164" s="426"/>
      <c r="AK164" s="444"/>
      <c r="AL164" s="143"/>
      <c r="AM164" s="143"/>
      <c r="AN164" s="143"/>
      <c r="AO164" s="143"/>
      <c r="AP164" s="143"/>
      <c r="AQ164" s="143"/>
      <c r="AR164" s="143"/>
      <c r="AS164" s="143"/>
    </row>
    <row r="165" spans="1:45" s="14" customFormat="1" ht="18" customHeight="1" x14ac:dyDescent="0.15">
      <c r="A165" s="37" t="s">
        <v>243</v>
      </c>
      <c r="B165" s="224" t="s">
        <v>244</v>
      </c>
      <c r="C165" s="149">
        <v>281</v>
      </c>
      <c r="D165" s="147">
        <v>0</v>
      </c>
      <c r="E165" s="147">
        <v>0</v>
      </c>
      <c r="F165" s="147">
        <v>236</v>
      </c>
      <c r="G165" s="147">
        <v>0</v>
      </c>
      <c r="H165" s="147" t="s">
        <v>481</v>
      </c>
      <c r="I165" s="147">
        <v>0</v>
      </c>
      <c r="J165" s="124">
        <f t="shared" si="55"/>
        <v>517</v>
      </c>
      <c r="K165" s="149">
        <v>0</v>
      </c>
      <c r="L165" s="147">
        <v>0</v>
      </c>
      <c r="M165" s="147">
        <v>0</v>
      </c>
      <c r="N165" s="147">
        <v>0</v>
      </c>
      <c r="O165" s="147">
        <v>0</v>
      </c>
      <c r="P165" s="260" t="s">
        <v>487</v>
      </c>
      <c r="Q165" s="259" t="s">
        <v>487</v>
      </c>
      <c r="T165" s="143"/>
      <c r="U165" s="42" t="s">
        <v>243</v>
      </c>
      <c r="V165" s="372" t="s">
        <v>244</v>
      </c>
      <c r="W165" s="426"/>
      <c r="X165" s="426"/>
      <c r="Y165" s="426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6"/>
      <c r="AK165" s="444"/>
      <c r="AL165" s="143"/>
      <c r="AM165" s="143"/>
      <c r="AN165" s="143"/>
      <c r="AO165" s="143"/>
      <c r="AP165" s="143"/>
      <c r="AQ165" s="143"/>
      <c r="AR165" s="143"/>
      <c r="AS165" s="143"/>
    </row>
    <row r="166" spans="1:45" s="14" customFormat="1" ht="18" customHeight="1" x14ac:dyDescent="0.15">
      <c r="A166" s="37" t="s">
        <v>245</v>
      </c>
      <c r="B166" s="224" t="s">
        <v>246</v>
      </c>
      <c r="C166" s="149">
        <v>146</v>
      </c>
      <c r="D166" s="147">
        <v>0</v>
      </c>
      <c r="E166" s="147">
        <v>0</v>
      </c>
      <c r="F166" s="147">
        <v>156</v>
      </c>
      <c r="G166" s="147">
        <v>0</v>
      </c>
      <c r="H166" s="147" t="s">
        <v>481</v>
      </c>
      <c r="I166" s="147">
        <v>0</v>
      </c>
      <c r="J166" s="124">
        <f t="shared" si="55"/>
        <v>302</v>
      </c>
      <c r="K166" s="149">
        <v>0</v>
      </c>
      <c r="L166" s="147">
        <v>0</v>
      </c>
      <c r="M166" s="147">
        <v>0</v>
      </c>
      <c r="N166" s="147">
        <v>0</v>
      </c>
      <c r="O166" s="147">
        <v>0</v>
      </c>
      <c r="P166" s="260" t="s">
        <v>487</v>
      </c>
      <c r="Q166" s="259" t="s">
        <v>487</v>
      </c>
      <c r="T166" s="143"/>
      <c r="U166" s="42" t="s">
        <v>245</v>
      </c>
      <c r="V166" s="372" t="s">
        <v>246</v>
      </c>
      <c r="W166" s="426"/>
      <c r="X166" s="426"/>
      <c r="Y166" s="426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6"/>
      <c r="AK166" s="444"/>
      <c r="AL166" s="143"/>
      <c r="AM166" s="143"/>
      <c r="AN166" s="143"/>
      <c r="AO166" s="143"/>
      <c r="AP166" s="143"/>
      <c r="AQ166" s="143"/>
      <c r="AR166" s="143"/>
      <c r="AS166" s="143"/>
    </row>
    <row r="167" spans="1:45" s="14" customFormat="1" ht="18" customHeight="1" x14ac:dyDescent="0.15">
      <c r="A167" s="37" t="s">
        <v>247</v>
      </c>
      <c r="B167" s="224" t="s">
        <v>248</v>
      </c>
      <c r="C167" s="149">
        <v>54</v>
      </c>
      <c r="D167" s="147">
        <v>0</v>
      </c>
      <c r="E167" s="147">
        <v>0</v>
      </c>
      <c r="F167" s="147">
        <v>56</v>
      </c>
      <c r="G167" s="147">
        <v>0</v>
      </c>
      <c r="H167" s="147" t="s">
        <v>481</v>
      </c>
      <c r="I167" s="147">
        <v>0</v>
      </c>
      <c r="J167" s="124">
        <f t="shared" si="55"/>
        <v>110</v>
      </c>
      <c r="K167" s="149">
        <v>0</v>
      </c>
      <c r="L167" s="147">
        <v>0</v>
      </c>
      <c r="M167" s="147">
        <v>0</v>
      </c>
      <c r="N167" s="147">
        <v>0</v>
      </c>
      <c r="O167" s="147">
        <v>0</v>
      </c>
      <c r="P167" s="260" t="s">
        <v>487</v>
      </c>
      <c r="Q167" s="259" t="s">
        <v>487</v>
      </c>
      <c r="T167" s="143"/>
      <c r="U167" s="42" t="s">
        <v>247</v>
      </c>
      <c r="V167" s="372" t="s">
        <v>248</v>
      </c>
      <c r="W167" s="426"/>
      <c r="X167" s="426"/>
      <c r="Y167" s="426"/>
      <c r="Z167" s="426"/>
      <c r="AA167" s="426"/>
      <c r="AB167" s="426"/>
      <c r="AC167" s="426"/>
      <c r="AD167" s="426"/>
      <c r="AE167" s="426"/>
      <c r="AF167" s="426"/>
      <c r="AG167" s="426"/>
      <c r="AH167" s="426"/>
      <c r="AI167" s="426"/>
      <c r="AJ167" s="426"/>
      <c r="AK167" s="444"/>
      <c r="AL167" s="143"/>
      <c r="AM167" s="143"/>
      <c r="AN167" s="143"/>
      <c r="AO167" s="143"/>
      <c r="AP167" s="143"/>
      <c r="AQ167" s="143"/>
      <c r="AR167" s="143"/>
      <c r="AS167" s="143"/>
    </row>
    <row r="168" spans="1:45" s="14" customFormat="1" ht="18" customHeight="1" x14ac:dyDescent="0.15">
      <c r="A168" s="37" t="s">
        <v>249</v>
      </c>
      <c r="B168" s="224" t="s">
        <v>250</v>
      </c>
      <c r="C168" s="149">
        <v>35</v>
      </c>
      <c r="D168" s="147">
        <v>0</v>
      </c>
      <c r="E168" s="147">
        <v>0</v>
      </c>
      <c r="F168" s="147">
        <v>50</v>
      </c>
      <c r="G168" s="147">
        <v>0</v>
      </c>
      <c r="H168" s="147" t="s">
        <v>481</v>
      </c>
      <c r="I168" s="147">
        <v>0</v>
      </c>
      <c r="J168" s="124">
        <f t="shared" si="55"/>
        <v>85</v>
      </c>
      <c r="K168" s="149">
        <v>0</v>
      </c>
      <c r="L168" s="147">
        <v>0</v>
      </c>
      <c r="M168" s="147">
        <v>0</v>
      </c>
      <c r="N168" s="147">
        <v>0</v>
      </c>
      <c r="O168" s="147">
        <v>0</v>
      </c>
      <c r="P168" s="260" t="s">
        <v>487</v>
      </c>
      <c r="Q168" s="259" t="s">
        <v>487</v>
      </c>
      <c r="T168" s="143"/>
      <c r="U168" s="42" t="s">
        <v>249</v>
      </c>
      <c r="V168" s="372" t="s">
        <v>250</v>
      </c>
      <c r="W168" s="426"/>
      <c r="X168" s="426"/>
      <c r="Y168" s="426"/>
      <c r="Z168" s="426"/>
      <c r="AA168" s="426"/>
      <c r="AB168" s="426"/>
      <c r="AC168" s="426"/>
      <c r="AD168" s="426"/>
      <c r="AE168" s="426"/>
      <c r="AF168" s="426"/>
      <c r="AG168" s="426"/>
      <c r="AH168" s="426"/>
      <c r="AI168" s="426"/>
      <c r="AJ168" s="426"/>
      <c r="AK168" s="444"/>
      <c r="AL168" s="143"/>
      <c r="AM168" s="143"/>
      <c r="AN168" s="143"/>
      <c r="AO168" s="143"/>
      <c r="AP168" s="143"/>
      <c r="AQ168" s="143"/>
      <c r="AR168" s="143"/>
      <c r="AS168" s="143"/>
    </row>
    <row r="169" spans="1:45" s="14" customFormat="1" ht="18" customHeight="1" x14ac:dyDescent="0.15">
      <c r="A169" s="37" t="s">
        <v>447</v>
      </c>
      <c r="B169" s="224" t="s">
        <v>446</v>
      </c>
      <c r="C169" s="149">
        <v>397</v>
      </c>
      <c r="D169" s="147">
        <v>1</v>
      </c>
      <c r="E169" s="147">
        <v>0</v>
      </c>
      <c r="F169" s="147">
        <v>333</v>
      </c>
      <c r="G169" s="147">
        <v>0</v>
      </c>
      <c r="H169" s="147" t="s">
        <v>481</v>
      </c>
      <c r="I169" s="147">
        <v>0</v>
      </c>
      <c r="J169" s="124">
        <f t="shared" si="55"/>
        <v>731</v>
      </c>
      <c r="K169" s="149">
        <v>0</v>
      </c>
      <c r="L169" s="147">
        <v>0</v>
      </c>
      <c r="M169" s="147">
        <v>0</v>
      </c>
      <c r="N169" s="147">
        <v>0</v>
      </c>
      <c r="O169" s="147">
        <v>0</v>
      </c>
      <c r="P169" s="260" t="s">
        <v>487</v>
      </c>
      <c r="Q169" s="259" t="s">
        <v>487</v>
      </c>
      <c r="T169" s="143"/>
      <c r="U169" s="42" t="s">
        <v>447</v>
      </c>
      <c r="V169" s="372" t="s">
        <v>446</v>
      </c>
      <c r="W169" s="426"/>
      <c r="X169" s="426"/>
      <c r="Y169" s="426"/>
      <c r="Z169" s="426"/>
      <c r="AA169" s="426"/>
      <c r="AB169" s="426"/>
      <c r="AC169" s="426"/>
      <c r="AD169" s="426"/>
      <c r="AE169" s="426"/>
      <c r="AF169" s="426"/>
      <c r="AG169" s="426"/>
      <c r="AH169" s="426"/>
      <c r="AI169" s="426"/>
      <c r="AJ169" s="426"/>
      <c r="AK169" s="444"/>
      <c r="AL169" s="143"/>
      <c r="AM169" s="143"/>
      <c r="AN169" s="143"/>
      <c r="AO169" s="143"/>
      <c r="AP169" s="143"/>
      <c r="AQ169" s="143"/>
      <c r="AR169" s="143"/>
      <c r="AS169" s="143"/>
    </row>
    <row r="170" spans="1:45" s="4" customFormat="1" ht="18" customHeight="1" x14ac:dyDescent="0.15">
      <c r="A170" s="34" t="s">
        <v>251</v>
      </c>
      <c r="B170" s="221" t="s">
        <v>252</v>
      </c>
      <c r="C170" s="139">
        <f t="shared" ref="C170:O170" si="56">SUM(C171:C172)</f>
        <v>24544</v>
      </c>
      <c r="D170" s="137">
        <f t="shared" si="56"/>
        <v>0</v>
      </c>
      <c r="E170" s="137">
        <f t="shared" si="56"/>
        <v>0</v>
      </c>
      <c r="F170" s="137">
        <f t="shared" si="56"/>
        <v>9603</v>
      </c>
      <c r="G170" s="137">
        <f t="shared" si="56"/>
        <v>0</v>
      </c>
      <c r="H170" s="137">
        <f t="shared" si="56"/>
        <v>0</v>
      </c>
      <c r="I170" s="137">
        <f t="shared" si="56"/>
        <v>0</v>
      </c>
      <c r="J170" s="140">
        <f t="shared" si="56"/>
        <v>34147</v>
      </c>
      <c r="K170" s="139">
        <f t="shared" si="56"/>
        <v>188</v>
      </c>
      <c r="L170" s="137">
        <f t="shared" si="56"/>
        <v>10</v>
      </c>
      <c r="M170" s="137">
        <f t="shared" si="56"/>
        <v>15</v>
      </c>
      <c r="N170" s="137">
        <f t="shared" si="56"/>
        <v>21</v>
      </c>
      <c r="O170" s="137">
        <f t="shared" si="56"/>
        <v>15</v>
      </c>
      <c r="P170" s="274"/>
      <c r="Q170" s="273"/>
      <c r="T170" s="150"/>
      <c r="U170" s="51" t="s">
        <v>251</v>
      </c>
      <c r="V170" s="378" t="s">
        <v>252</v>
      </c>
      <c r="W170" s="425">
        <f t="shared" ref="W170:AK170" si="57">C170</f>
        <v>24544</v>
      </c>
      <c r="X170" s="425">
        <f t="shared" si="57"/>
        <v>0</v>
      </c>
      <c r="Y170" s="425">
        <f t="shared" si="57"/>
        <v>0</v>
      </c>
      <c r="Z170" s="425">
        <f t="shared" si="57"/>
        <v>9603</v>
      </c>
      <c r="AA170" s="425">
        <f t="shared" si="57"/>
        <v>0</v>
      </c>
      <c r="AB170" s="425">
        <f t="shared" si="57"/>
        <v>0</v>
      </c>
      <c r="AC170" s="425">
        <f t="shared" si="57"/>
        <v>0</v>
      </c>
      <c r="AD170" s="425">
        <f t="shared" si="57"/>
        <v>34147</v>
      </c>
      <c r="AE170" s="425">
        <f t="shared" si="57"/>
        <v>188</v>
      </c>
      <c r="AF170" s="425">
        <f t="shared" si="57"/>
        <v>10</v>
      </c>
      <c r="AG170" s="425">
        <f t="shared" si="57"/>
        <v>15</v>
      </c>
      <c r="AH170" s="425">
        <f t="shared" si="57"/>
        <v>21</v>
      </c>
      <c r="AI170" s="425">
        <f t="shared" si="57"/>
        <v>15</v>
      </c>
      <c r="AJ170" s="425">
        <f t="shared" si="57"/>
        <v>0</v>
      </c>
      <c r="AK170" s="443">
        <f t="shared" si="57"/>
        <v>0</v>
      </c>
      <c r="AL170" s="150"/>
      <c r="AM170" s="150"/>
      <c r="AN170" s="150"/>
      <c r="AO170" s="150"/>
      <c r="AP170" s="150"/>
      <c r="AQ170" s="150"/>
      <c r="AR170" s="150"/>
      <c r="AS170" s="150"/>
    </row>
    <row r="171" spans="1:45" s="4" customFormat="1" ht="18" customHeight="1" x14ac:dyDescent="0.15">
      <c r="A171" s="37" t="s">
        <v>444</v>
      </c>
      <c r="B171" s="224" t="s">
        <v>253</v>
      </c>
      <c r="C171" s="113">
        <v>17025</v>
      </c>
      <c r="D171" s="98">
        <v>0</v>
      </c>
      <c r="E171" s="98">
        <v>0</v>
      </c>
      <c r="F171" s="98">
        <v>6778</v>
      </c>
      <c r="G171" s="98">
        <v>0</v>
      </c>
      <c r="H171" s="98">
        <v>0</v>
      </c>
      <c r="I171" s="98">
        <v>0</v>
      </c>
      <c r="J171" s="107">
        <f>SUM(C171:I171)</f>
        <v>23803</v>
      </c>
      <c r="K171" s="113">
        <v>130</v>
      </c>
      <c r="L171" s="98">
        <v>10</v>
      </c>
      <c r="M171" s="98">
        <v>15</v>
      </c>
      <c r="N171" s="98">
        <v>21</v>
      </c>
      <c r="O171" s="98">
        <v>0</v>
      </c>
      <c r="P171" s="260" t="s">
        <v>26</v>
      </c>
      <c r="Q171" s="259" t="s">
        <v>26</v>
      </c>
      <c r="T171" s="150"/>
      <c r="U171" s="42" t="s">
        <v>444</v>
      </c>
      <c r="V171" s="372" t="s">
        <v>253</v>
      </c>
      <c r="W171" s="387"/>
      <c r="X171" s="387"/>
      <c r="Y171" s="387"/>
      <c r="Z171" s="387"/>
      <c r="AA171" s="387"/>
      <c r="AB171" s="387"/>
      <c r="AC171" s="387"/>
      <c r="AD171" s="387"/>
      <c r="AE171" s="387"/>
      <c r="AF171" s="387"/>
      <c r="AG171" s="387"/>
      <c r="AH171" s="387"/>
      <c r="AI171" s="387"/>
      <c r="AJ171" s="387"/>
      <c r="AK171" s="438"/>
      <c r="AL171" s="150"/>
      <c r="AM171" s="150"/>
      <c r="AN171" s="150"/>
      <c r="AO171" s="150"/>
      <c r="AP171" s="150"/>
      <c r="AQ171" s="150"/>
      <c r="AR171" s="150"/>
      <c r="AS171" s="150"/>
    </row>
    <row r="172" spans="1:45" s="4" customFormat="1" ht="18" customHeight="1" x14ac:dyDescent="0.15">
      <c r="A172" s="40" t="s">
        <v>443</v>
      </c>
      <c r="B172" s="224" t="s">
        <v>254</v>
      </c>
      <c r="C172" s="113">
        <v>7519</v>
      </c>
      <c r="D172" s="98">
        <v>0</v>
      </c>
      <c r="E172" s="98">
        <v>0</v>
      </c>
      <c r="F172" s="98">
        <v>2825</v>
      </c>
      <c r="G172" s="98">
        <v>0</v>
      </c>
      <c r="H172" s="98">
        <v>0</v>
      </c>
      <c r="I172" s="98">
        <v>0</v>
      </c>
      <c r="J172" s="107">
        <f>SUM(C172:I172)</f>
        <v>10344</v>
      </c>
      <c r="K172" s="113">
        <v>58</v>
      </c>
      <c r="L172" s="98">
        <v>0</v>
      </c>
      <c r="M172" s="98">
        <v>0</v>
      </c>
      <c r="N172" s="98">
        <v>0</v>
      </c>
      <c r="O172" s="98">
        <v>15</v>
      </c>
      <c r="P172" s="260" t="s">
        <v>487</v>
      </c>
      <c r="Q172" s="259" t="s">
        <v>487</v>
      </c>
      <c r="T172" s="150"/>
      <c r="U172" s="52" t="s">
        <v>443</v>
      </c>
      <c r="V172" s="372" t="s">
        <v>254</v>
      </c>
      <c r="W172" s="387"/>
      <c r="X172" s="387"/>
      <c r="Y172" s="387"/>
      <c r="Z172" s="387"/>
      <c r="AA172" s="387"/>
      <c r="AB172" s="387"/>
      <c r="AC172" s="387"/>
      <c r="AD172" s="387"/>
      <c r="AE172" s="387"/>
      <c r="AF172" s="387"/>
      <c r="AG172" s="387"/>
      <c r="AH172" s="387"/>
      <c r="AI172" s="387"/>
      <c r="AJ172" s="387"/>
      <c r="AK172" s="438"/>
      <c r="AL172" s="150"/>
      <c r="AM172" s="150"/>
      <c r="AN172" s="150"/>
      <c r="AO172" s="150"/>
      <c r="AP172" s="150"/>
      <c r="AQ172" s="150"/>
      <c r="AR172" s="150"/>
      <c r="AS172" s="150"/>
    </row>
    <row r="173" spans="1:45" s="4" customFormat="1" ht="18" customHeight="1" x14ac:dyDescent="0.15">
      <c r="A173" s="34" t="s">
        <v>255</v>
      </c>
      <c r="B173" s="221" t="s">
        <v>256</v>
      </c>
      <c r="C173" s="120">
        <v>7677</v>
      </c>
      <c r="D173" s="87">
        <v>5</v>
      </c>
      <c r="E173" s="87">
        <v>133</v>
      </c>
      <c r="F173" s="87">
        <v>3797</v>
      </c>
      <c r="G173" s="87">
        <v>0</v>
      </c>
      <c r="H173" s="87">
        <v>0</v>
      </c>
      <c r="I173" s="87">
        <v>27</v>
      </c>
      <c r="J173" s="135">
        <f>SUM(C173:I173)</f>
        <v>11639</v>
      </c>
      <c r="K173" s="120">
        <v>3</v>
      </c>
      <c r="L173" s="87">
        <v>0</v>
      </c>
      <c r="M173" s="87">
        <v>0</v>
      </c>
      <c r="N173" s="87">
        <v>0</v>
      </c>
      <c r="O173" s="87">
        <v>0</v>
      </c>
      <c r="P173" s="218" t="s">
        <v>26</v>
      </c>
      <c r="Q173" s="220" t="s">
        <v>26</v>
      </c>
      <c r="T173" s="150"/>
      <c r="U173" s="51" t="s">
        <v>255</v>
      </c>
      <c r="V173" s="378" t="s">
        <v>256</v>
      </c>
      <c r="W173" s="425">
        <f t="shared" ref="W173:AK175" si="58">C173</f>
        <v>7677</v>
      </c>
      <c r="X173" s="425">
        <f t="shared" si="58"/>
        <v>5</v>
      </c>
      <c r="Y173" s="425">
        <f t="shared" si="58"/>
        <v>133</v>
      </c>
      <c r="Z173" s="425">
        <f t="shared" si="58"/>
        <v>3797</v>
      </c>
      <c r="AA173" s="425">
        <f t="shared" si="58"/>
        <v>0</v>
      </c>
      <c r="AB173" s="425">
        <f t="shared" si="58"/>
        <v>0</v>
      </c>
      <c r="AC173" s="425">
        <f t="shared" si="58"/>
        <v>27</v>
      </c>
      <c r="AD173" s="425">
        <f t="shared" si="58"/>
        <v>11639</v>
      </c>
      <c r="AE173" s="425">
        <f t="shared" si="58"/>
        <v>3</v>
      </c>
      <c r="AF173" s="425">
        <f t="shared" si="58"/>
        <v>0</v>
      </c>
      <c r="AG173" s="425">
        <f t="shared" si="58"/>
        <v>0</v>
      </c>
      <c r="AH173" s="425">
        <f t="shared" si="58"/>
        <v>0</v>
      </c>
      <c r="AI173" s="425">
        <f t="shared" si="58"/>
        <v>0</v>
      </c>
      <c r="AJ173" s="425" t="str">
        <f t="shared" si="58"/>
        <v>○</v>
      </c>
      <c r="AK173" s="443" t="str">
        <f t="shared" si="58"/>
        <v>○</v>
      </c>
      <c r="AL173" s="141"/>
      <c r="AM173" s="150"/>
      <c r="AN173" s="150"/>
      <c r="AO173" s="150"/>
      <c r="AP173" s="150"/>
      <c r="AQ173" s="150"/>
      <c r="AR173" s="150"/>
      <c r="AS173" s="150"/>
    </row>
    <row r="174" spans="1:45" s="5" customFormat="1" ht="18" customHeight="1" x14ac:dyDescent="0.15">
      <c r="A174" s="34" t="s">
        <v>257</v>
      </c>
      <c r="B174" s="221" t="s">
        <v>258</v>
      </c>
      <c r="C174" s="120">
        <v>1</v>
      </c>
      <c r="D174" s="87">
        <v>0</v>
      </c>
      <c r="E174" s="87">
        <v>0</v>
      </c>
      <c r="F174" s="87">
        <v>61</v>
      </c>
      <c r="G174" s="87">
        <v>0</v>
      </c>
      <c r="H174" s="87">
        <v>0</v>
      </c>
      <c r="I174" s="87">
        <v>0</v>
      </c>
      <c r="J174" s="135">
        <f>SUM(C174:I174)</f>
        <v>62</v>
      </c>
      <c r="K174" s="120">
        <v>0</v>
      </c>
      <c r="L174" s="87">
        <v>0</v>
      </c>
      <c r="M174" s="87">
        <v>0</v>
      </c>
      <c r="N174" s="87">
        <v>0</v>
      </c>
      <c r="O174" s="87">
        <v>0</v>
      </c>
      <c r="P174" s="218" t="s">
        <v>487</v>
      </c>
      <c r="Q174" s="220" t="s">
        <v>487</v>
      </c>
      <c r="T174" s="141"/>
      <c r="U174" s="51" t="s">
        <v>257</v>
      </c>
      <c r="V174" s="378" t="s">
        <v>258</v>
      </c>
      <c r="W174" s="425">
        <f t="shared" si="58"/>
        <v>1</v>
      </c>
      <c r="X174" s="425">
        <f t="shared" si="58"/>
        <v>0</v>
      </c>
      <c r="Y174" s="425">
        <f t="shared" si="58"/>
        <v>0</v>
      </c>
      <c r="Z174" s="425">
        <f t="shared" si="58"/>
        <v>61</v>
      </c>
      <c r="AA174" s="425">
        <f t="shared" si="58"/>
        <v>0</v>
      </c>
      <c r="AB174" s="425">
        <f t="shared" si="58"/>
        <v>0</v>
      </c>
      <c r="AC174" s="425">
        <f t="shared" si="58"/>
        <v>0</v>
      </c>
      <c r="AD174" s="425">
        <f t="shared" si="58"/>
        <v>62</v>
      </c>
      <c r="AE174" s="425">
        <f t="shared" si="58"/>
        <v>0</v>
      </c>
      <c r="AF174" s="425">
        <f t="shared" si="58"/>
        <v>0</v>
      </c>
      <c r="AG174" s="425">
        <f t="shared" si="58"/>
        <v>0</v>
      </c>
      <c r="AH174" s="425">
        <f t="shared" si="58"/>
        <v>0</v>
      </c>
      <c r="AI174" s="425">
        <f t="shared" si="58"/>
        <v>0</v>
      </c>
      <c r="AJ174" s="425" t="str">
        <f t="shared" si="58"/>
        <v>／</v>
      </c>
      <c r="AK174" s="443" t="str">
        <f t="shared" si="58"/>
        <v>／</v>
      </c>
      <c r="AL174" s="150"/>
      <c r="AM174" s="141"/>
      <c r="AN174" s="141"/>
      <c r="AO174" s="141"/>
      <c r="AP174" s="141"/>
      <c r="AQ174" s="141"/>
      <c r="AR174" s="141"/>
      <c r="AS174" s="141"/>
    </row>
    <row r="175" spans="1:45" s="10" customFormat="1" ht="18" customHeight="1" x14ac:dyDescent="0.15">
      <c r="A175" s="34" t="s">
        <v>499</v>
      </c>
      <c r="B175" s="221" t="s">
        <v>498</v>
      </c>
      <c r="C175" s="120">
        <f>SUM(C176:C177)</f>
        <v>3595</v>
      </c>
      <c r="D175" s="87" t="s">
        <v>487</v>
      </c>
      <c r="E175" s="87" t="s">
        <v>487</v>
      </c>
      <c r="F175" s="87">
        <f>SUM(F176:F177)</f>
        <v>5049</v>
      </c>
      <c r="G175" s="87" t="s">
        <v>487</v>
      </c>
      <c r="H175" s="87" t="s">
        <v>487</v>
      </c>
      <c r="I175" s="87" t="s">
        <v>487</v>
      </c>
      <c r="J175" s="135">
        <f t="shared" ref="J175:O175" si="59">SUM(J176:J177)</f>
        <v>8644</v>
      </c>
      <c r="K175" s="120">
        <f t="shared" si="59"/>
        <v>26</v>
      </c>
      <c r="L175" s="87">
        <f t="shared" si="59"/>
        <v>141</v>
      </c>
      <c r="M175" s="87">
        <f t="shared" si="59"/>
        <v>282</v>
      </c>
      <c r="N175" s="87">
        <f t="shared" si="59"/>
        <v>320</v>
      </c>
      <c r="O175" s="87">
        <f t="shared" si="59"/>
        <v>0</v>
      </c>
      <c r="P175" s="218"/>
      <c r="Q175" s="220"/>
      <c r="T175" s="155"/>
      <c r="U175" s="51" t="s">
        <v>499</v>
      </c>
      <c r="V175" s="378" t="s">
        <v>498</v>
      </c>
      <c r="W175" s="430">
        <f t="shared" si="58"/>
        <v>3595</v>
      </c>
      <c r="X175" s="430" t="str">
        <f t="shared" si="58"/>
        <v>／</v>
      </c>
      <c r="Y175" s="430" t="str">
        <f t="shared" si="58"/>
        <v>／</v>
      </c>
      <c r="Z175" s="430">
        <f t="shared" si="58"/>
        <v>5049</v>
      </c>
      <c r="AA175" s="430" t="str">
        <f t="shared" si="58"/>
        <v>／</v>
      </c>
      <c r="AB175" s="430" t="str">
        <f t="shared" si="58"/>
        <v>／</v>
      </c>
      <c r="AC175" s="430" t="str">
        <f t="shared" si="58"/>
        <v>／</v>
      </c>
      <c r="AD175" s="430">
        <f t="shared" si="58"/>
        <v>8644</v>
      </c>
      <c r="AE175" s="430">
        <f t="shared" si="58"/>
        <v>26</v>
      </c>
      <c r="AF175" s="430">
        <f t="shared" si="58"/>
        <v>141</v>
      </c>
      <c r="AG175" s="430">
        <f t="shared" si="58"/>
        <v>282</v>
      </c>
      <c r="AH175" s="430">
        <f t="shared" si="58"/>
        <v>320</v>
      </c>
      <c r="AI175" s="430">
        <f t="shared" si="58"/>
        <v>0</v>
      </c>
      <c r="AJ175" s="430">
        <f t="shared" si="58"/>
        <v>0</v>
      </c>
      <c r="AK175" s="456">
        <f t="shared" si="58"/>
        <v>0</v>
      </c>
      <c r="AL175" s="155"/>
      <c r="AM175" s="155"/>
      <c r="AN175" s="155"/>
      <c r="AO175" s="155"/>
      <c r="AP175" s="155"/>
      <c r="AQ175" s="155"/>
      <c r="AR175" s="155"/>
      <c r="AS175" s="155"/>
    </row>
    <row r="176" spans="1:45" s="10" customFormat="1" ht="18" customHeight="1" x14ac:dyDescent="0.15">
      <c r="A176" s="45" t="s">
        <v>407</v>
      </c>
      <c r="B176" s="266" t="s">
        <v>442</v>
      </c>
      <c r="C176" s="97">
        <v>3299</v>
      </c>
      <c r="D176" s="96" t="s">
        <v>487</v>
      </c>
      <c r="E176" s="96" t="s">
        <v>487</v>
      </c>
      <c r="F176" s="96">
        <v>4140</v>
      </c>
      <c r="G176" s="96" t="s">
        <v>487</v>
      </c>
      <c r="H176" s="96" t="s">
        <v>487</v>
      </c>
      <c r="I176" s="96" t="s">
        <v>487</v>
      </c>
      <c r="J176" s="95">
        <f>SUM(C176:I176)</f>
        <v>7439</v>
      </c>
      <c r="K176" s="97">
        <v>26</v>
      </c>
      <c r="L176" s="96">
        <v>141</v>
      </c>
      <c r="M176" s="96">
        <v>282</v>
      </c>
      <c r="N176" s="96">
        <v>320</v>
      </c>
      <c r="O176" s="96">
        <v>0</v>
      </c>
      <c r="P176" s="267" t="s">
        <v>487</v>
      </c>
      <c r="Q176" s="265" t="s">
        <v>26</v>
      </c>
      <c r="T176" s="155"/>
      <c r="U176" s="49" t="s">
        <v>407</v>
      </c>
      <c r="V176" s="382" t="s">
        <v>442</v>
      </c>
      <c r="W176" s="432"/>
      <c r="X176" s="432"/>
      <c r="Y176" s="432"/>
      <c r="Z176" s="432"/>
      <c r="AA176" s="432"/>
      <c r="AB176" s="432"/>
      <c r="AC176" s="432"/>
      <c r="AD176" s="432"/>
      <c r="AE176" s="432"/>
      <c r="AF176" s="432"/>
      <c r="AG176" s="432"/>
      <c r="AH176" s="432"/>
      <c r="AI176" s="432"/>
      <c r="AJ176" s="432"/>
      <c r="AK176" s="457"/>
      <c r="AL176" s="155"/>
      <c r="AM176" s="155"/>
      <c r="AN176" s="155"/>
      <c r="AO176" s="155"/>
      <c r="AP176" s="155"/>
      <c r="AQ176" s="155"/>
      <c r="AR176" s="155"/>
      <c r="AS176" s="155"/>
    </row>
    <row r="177" spans="1:45" s="10" customFormat="1" ht="18" customHeight="1" x14ac:dyDescent="0.15">
      <c r="A177" s="50" t="s">
        <v>406</v>
      </c>
      <c r="B177" s="266" t="s">
        <v>529</v>
      </c>
      <c r="C177" s="97">
        <v>296</v>
      </c>
      <c r="D177" s="96" t="s">
        <v>487</v>
      </c>
      <c r="E177" s="96" t="s">
        <v>487</v>
      </c>
      <c r="F177" s="96">
        <v>909</v>
      </c>
      <c r="G177" s="96" t="s">
        <v>487</v>
      </c>
      <c r="H177" s="96" t="s">
        <v>487</v>
      </c>
      <c r="I177" s="96" t="s">
        <v>487</v>
      </c>
      <c r="J177" s="95">
        <f>SUM(C177:I177)</f>
        <v>1205</v>
      </c>
      <c r="K177" s="97" t="s">
        <v>487</v>
      </c>
      <c r="L177" s="96" t="s">
        <v>487</v>
      </c>
      <c r="M177" s="96" t="s">
        <v>487</v>
      </c>
      <c r="N177" s="96" t="s">
        <v>487</v>
      </c>
      <c r="O177" s="96" t="s">
        <v>487</v>
      </c>
      <c r="P177" s="267" t="s">
        <v>487</v>
      </c>
      <c r="Q177" s="265" t="s">
        <v>487</v>
      </c>
      <c r="T177" s="155"/>
      <c r="U177" s="399" t="s">
        <v>406</v>
      </c>
      <c r="V177" s="382" t="s">
        <v>441</v>
      </c>
      <c r="W177" s="432"/>
      <c r="X177" s="432"/>
      <c r="Y177" s="432"/>
      <c r="Z177" s="432"/>
      <c r="AA177" s="432"/>
      <c r="AB177" s="432"/>
      <c r="AC177" s="432"/>
      <c r="AD177" s="432"/>
      <c r="AE177" s="432"/>
      <c r="AF177" s="432"/>
      <c r="AG177" s="432"/>
      <c r="AH177" s="432"/>
      <c r="AI177" s="432"/>
      <c r="AJ177" s="432"/>
      <c r="AK177" s="457"/>
      <c r="AL177" s="146"/>
      <c r="AM177" s="155"/>
      <c r="AN177" s="155"/>
      <c r="AO177" s="155"/>
      <c r="AP177" s="155"/>
      <c r="AQ177" s="155"/>
      <c r="AR177" s="155"/>
      <c r="AS177" s="155"/>
    </row>
    <row r="178" spans="1:45" s="5" customFormat="1" ht="18" customHeight="1" x14ac:dyDescent="0.15">
      <c r="A178" s="34" t="s">
        <v>497</v>
      </c>
      <c r="B178" s="221" t="s">
        <v>259</v>
      </c>
      <c r="C178" s="120">
        <f t="shared" ref="C178:O178" si="60">SUM(C179:C181)</f>
        <v>14669</v>
      </c>
      <c r="D178" s="87">
        <f t="shared" si="60"/>
        <v>0</v>
      </c>
      <c r="E178" s="87">
        <f t="shared" si="60"/>
        <v>6</v>
      </c>
      <c r="F178" s="87">
        <f t="shared" si="60"/>
        <v>11712</v>
      </c>
      <c r="G178" s="87">
        <f t="shared" si="60"/>
        <v>0</v>
      </c>
      <c r="H178" s="87">
        <f t="shared" si="60"/>
        <v>0</v>
      </c>
      <c r="I178" s="87">
        <f t="shared" si="60"/>
        <v>0</v>
      </c>
      <c r="J178" s="135">
        <f t="shared" si="60"/>
        <v>26387</v>
      </c>
      <c r="K178" s="120">
        <f t="shared" si="60"/>
        <v>10</v>
      </c>
      <c r="L178" s="87">
        <f t="shared" si="60"/>
        <v>0</v>
      </c>
      <c r="M178" s="87">
        <f t="shared" si="60"/>
        <v>0</v>
      </c>
      <c r="N178" s="87">
        <f t="shared" si="60"/>
        <v>0</v>
      </c>
      <c r="O178" s="87">
        <f t="shared" si="60"/>
        <v>34</v>
      </c>
      <c r="P178" s="218"/>
      <c r="Q178" s="220"/>
      <c r="T178" s="141"/>
      <c r="U178" s="51" t="s">
        <v>497</v>
      </c>
      <c r="V178" s="378" t="s">
        <v>259</v>
      </c>
      <c r="W178" s="425">
        <f t="shared" ref="W178:AK178" si="61">C178</f>
        <v>14669</v>
      </c>
      <c r="X178" s="425">
        <f t="shared" si="61"/>
        <v>0</v>
      </c>
      <c r="Y178" s="425">
        <f t="shared" si="61"/>
        <v>6</v>
      </c>
      <c r="Z178" s="425">
        <f t="shared" si="61"/>
        <v>11712</v>
      </c>
      <c r="AA178" s="425">
        <f t="shared" si="61"/>
        <v>0</v>
      </c>
      <c r="AB178" s="425">
        <f t="shared" si="61"/>
        <v>0</v>
      </c>
      <c r="AC178" s="425">
        <f t="shared" si="61"/>
        <v>0</v>
      </c>
      <c r="AD178" s="425">
        <f t="shared" si="61"/>
        <v>26387</v>
      </c>
      <c r="AE178" s="425">
        <f t="shared" si="61"/>
        <v>10</v>
      </c>
      <c r="AF178" s="425">
        <f t="shared" si="61"/>
        <v>0</v>
      </c>
      <c r="AG178" s="425">
        <f t="shared" si="61"/>
        <v>0</v>
      </c>
      <c r="AH178" s="425">
        <f t="shared" si="61"/>
        <v>0</v>
      </c>
      <c r="AI178" s="425">
        <f t="shared" si="61"/>
        <v>34</v>
      </c>
      <c r="AJ178" s="425">
        <f t="shared" si="61"/>
        <v>0</v>
      </c>
      <c r="AK178" s="443">
        <f t="shared" si="61"/>
        <v>0</v>
      </c>
      <c r="AL178" s="150"/>
      <c r="AM178" s="141"/>
      <c r="AN178" s="141"/>
      <c r="AO178" s="141"/>
      <c r="AP178" s="141"/>
      <c r="AQ178" s="141"/>
      <c r="AR178" s="141"/>
      <c r="AS178" s="141"/>
    </row>
    <row r="179" spans="1:45" s="4" customFormat="1" ht="18" customHeight="1" x14ac:dyDescent="0.15">
      <c r="A179" s="37" t="s">
        <v>496</v>
      </c>
      <c r="B179" s="224" t="s">
        <v>260</v>
      </c>
      <c r="C179" s="113">
        <v>12240</v>
      </c>
      <c r="D179" s="98">
        <v>0</v>
      </c>
      <c r="E179" s="98">
        <v>5</v>
      </c>
      <c r="F179" s="98">
        <v>10005</v>
      </c>
      <c r="G179" s="98">
        <v>0</v>
      </c>
      <c r="H179" s="98">
        <v>0</v>
      </c>
      <c r="I179" s="98">
        <v>0</v>
      </c>
      <c r="J179" s="107">
        <f>SUM(C179:I179)</f>
        <v>22250</v>
      </c>
      <c r="K179" s="113">
        <v>10</v>
      </c>
      <c r="L179" s="98">
        <v>0</v>
      </c>
      <c r="M179" s="98">
        <v>0</v>
      </c>
      <c r="N179" s="98">
        <v>0</v>
      </c>
      <c r="O179" s="98">
        <v>22</v>
      </c>
      <c r="P179" s="260" t="s">
        <v>26</v>
      </c>
      <c r="Q179" s="259" t="s">
        <v>26</v>
      </c>
      <c r="T179" s="150"/>
      <c r="U179" s="42" t="s">
        <v>496</v>
      </c>
      <c r="V179" s="372" t="s">
        <v>260</v>
      </c>
      <c r="W179" s="387"/>
      <c r="X179" s="387"/>
      <c r="Y179" s="387"/>
      <c r="Z179" s="387"/>
      <c r="AA179" s="387"/>
      <c r="AB179" s="387"/>
      <c r="AC179" s="387"/>
      <c r="AD179" s="387"/>
      <c r="AE179" s="387"/>
      <c r="AF179" s="387"/>
      <c r="AG179" s="387"/>
      <c r="AH179" s="387"/>
      <c r="AI179" s="387"/>
      <c r="AJ179" s="387"/>
      <c r="AK179" s="438"/>
      <c r="AL179" s="150"/>
      <c r="AM179" s="150"/>
      <c r="AN179" s="150"/>
      <c r="AO179" s="150"/>
      <c r="AP179" s="150"/>
      <c r="AQ179" s="150"/>
      <c r="AR179" s="150"/>
      <c r="AS179" s="150"/>
    </row>
    <row r="180" spans="1:45" s="4" customFormat="1" ht="18" customHeight="1" x14ac:dyDescent="0.15">
      <c r="A180" s="37" t="s">
        <v>495</v>
      </c>
      <c r="B180" s="224" t="s">
        <v>261</v>
      </c>
      <c r="C180" s="113">
        <v>2380</v>
      </c>
      <c r="D180" s="98">
        <v>0</v>
      </c>
      <c r="E180" s="98">
        <v>1</v>
      </c>
      <c r="F180" s="98">
        <v>1667</v>
      </c>
      <c r="G180" s="98">
        <v>0</v>
      </c>
      <c r="H180" s="98">
        <v>0</v>
      </c>
      <c r="I180" s="98">
        <v>0</v>
      </c>
      <c r="J180" s="107">
        <f>SUM(C180:I180)</f>
        <v>4048</v>
      </c>
      <c r="K180" s="113">
        <v>0</v>
      </c>
      <c r="L180" s="98">
        <v>0</v>
      </c>
      <c r="M180" s="98">
        <v>0</v>
      </c>
      <c r="N180" s="98">
        <v>0</v>
      </c>
      <c r="O180" s="98">
        <v>12</v>
      </c>
      <c r="P180" s="260" t="s">
        <v>487</v>
      </c>
      <c r="Q180" s="259" t="s">
        <v>487</v>
      </c>
      <c r="T180" s="150"/>
      <c r="U180" s="42" t="s">
        <v>495</v>
      </c>
      <c r="V180" s="372" t="s">
        <v>261</v>
      </c>
      <c r="W180" s="387"/>
      <c r="X180" s="387"/>
      <c r="Y180" s="387"/>
      <c r="Z180" s="387"/>
      <c r="AA180" s="387"/>
      <c r="AB180" s="387"/>
      <c r="AC180" s="387"/>
      <c r="AD180" s="387"/>
      <c r="AE180" s="387"/>
      <c r="AF180" s="387"/>
      <c r="AG180" s="387"/>
      <c r="AH180" s="387"/>
      <c r="AI180" s="387"/>
      <c r="AJ180" s="387"/>
      <c r="AK180" s="438"/>
      <c r="AL180" s="150"/>
      <c r="AM180" s="150"/>
      <c r="AN180" s="150"/>
      <c r="AO180" s="150"/>
      <c r="AP180" s="150"/>
      <c r="AQ180" s="150"/>
      <c r="AR180" s="150"/>
      <c r="AS180" s="150"/>
    </row>
    <row r="181" spans="1:45" s="4" customFormat="1" ht="18" customHeight="1" x14ac:dyDescent="0.15">
      <c r="A181" s="40" t="s">
        <v>494</v>
      </c>
      <c r="B181" s="224" t="s">
        <v>262</v>
      </c>
      <c r="C181" s="149">
        <v>49</v>
      </c>
      <c r="D181" s="147">
        <v>0</v>
      </c>
      <c r="E181" s="147">
        <v>0</v>
      </c>
      <c r="F181" s="147">
        <v>40</v>
      </c>
      <c r="G181" s="147">
        <v>0</v>
      </c>
      <c r="H181" s="147">
        <v>0</v>
      </c>
      <c r="I181" s="147">
        <v>0</v>
      </c>
      <c r="J181" s="124">
        <f>SUM(C181:I181)</f>
        <v>89</v>
      </c>
      <c r="K181" s="149">
        <v>0</v>
      </c>
      <c r="L181" s="147">
        <v>0</v>
      </c>
      <c r="M181" s="147">
        <v>0</v>
      </c>
      <c r="N181" s="147">
        <v>0</v>
      </c>
      <c r="O181" s="147">
        <v>0</v>
      </c>
      <c r="P181" s="264" t="s">
        <v>487</v>
      </c>
      <c r="Q181" s="263" t="s">
        <v>487</v>
      </c>
      <c r="T181" s="150"/>
      <c r="U181" s="52" t="s">
        <v>494</v>
      </c>
      <c r="V181" s="372" t="s">
        <v>262</v>
      </c>
      <c r="W181" s="387"/>
      <c r="X181" s="387"/>
      <c r="Y181" s="387"/>
      <c r="Z181" s="387"/>
      <c r="AA181" s="387"/>
      <c r="AB181" s="387"/>
      <c r="AC181" s="387"/>
      <c r="AD181" s="387"/>
      <c r="AE181" s="387"/>
      <c r="AF181" s="387"/>
      <c r="AG181" s="387"/>
      <c r="AH181" s="387"/>
      <c r="AI181" s="387"/>
      <c r="AJ181" s="387"/>
      <c r="AK181" s="438"/>
      <c r="AL181" s="141"/>
      <c r="AM181" s="150"/>
      <c r="AN181" s="150"/>
      <c r="AO181" s="150"/>
      <c r="AP181" s="150"/>
      <c r="AQ181" s="150"/>
      <c r="AR181" s="150"/>
      <c r="AS181" s="150"/>
    </row>
    <row r="182" spans="1:45" s="5" customFormat="1" ht="18" customHeight="1" x14ac:dyDescent="0.15">
      <c r="A182" s="34" t="s">
        <v>263</v>
      </c>
      <c r="B182" s="221" t="s">
        <v>264</v>
      </c>
      <c r="C182" s="72">
        <v>11996</v>
      </c>
      <c r="D182" s="53">
        <v>38</v>
      </c>
      <c r="E182" s="53">
        <v>0</v>
      </c>
      <c r="F182" s="53">
        <v>4292</v>
      </c>
      <c r="G182" s="53">
        <v>0</v>
      </c>
      <c r="H182" s="53">
        <v>0</v>
      </c>
      <c r="I182" s="53">
        <v>553</v>
      </c>
      <c r="J182" s="71">
        <f>SUM(C182:I182)</f>
        <v>16879</v>
      </c>
      <c r="K182" s="72">
        <v>8</v>
      </c>
      <c r="L182" s="53">
        <v>0</v>
      </c>
      <c r="M182" s="53">
        <v>0</v>
      </c>
      <c r="N182" s="53">
        <v>0</v>
      </c>
      <c r="O182" s="87">
        <v>0</v>
      </c>
      <c r="P182" s="218" t="s">
        <v>487</v>
      </c>
      <c r="Q182" s="220" t="s">
        <v>26</v>
      </c>
      <c r="T182" s="141"/>
      <c r="U182" s="51" t="s">
        <v>263</v>
      </c>
      <c r="V182" s="378" t="s">
        <v>264</v>
      </c>
      <c r="W182" s="425">
        <f t="shared" ref="W182:AK183" si="62">C182</f>
        <v>11996</v>
      </c>
      <c r="X182" s="425">
        <f t="shared" si="62"/>
        <v>38</v>
      </c>
      <c r="Y182" s="425">
        <f t="shared" si="62"/>
        <v>0</v>
      </c>
      <c r="Z182" s="425">
        <f t="shared" si="62"/>
        <v>4292</v>
      </c>
      <c r="AA182" s="425">
        <f t="shared" si="62"/>
        <v>0</v>
      </c>
      <c r="AB182" s="425">
        <f t="shared" si="62"/>
        <v>0</v>
      </c>
      <c r="AC182" s="425">
        <f t="shared" si="62"/>
        <v>553</v>
      </c>
      <c r="AD182" s="425">
        <f t="shared" si="62"/>
        <v>16879</v>
      </c>
      <c r="AE182" s="425">
        <f t="shared" si="62"/>
        <v>8</v>
      </c>
      <c r="AF182" s="425">
        <f t="shared" si="62"/>
        <v>0</v>
      </c>
      <c r="AG182" s="425">
        <f t="shared" si="62"/>
        <v>0</v>
      </c>
      <c r="AH182" s="425">
        <f t="shared" si="62"/>
        <v>0</v>
      </c>
      <c r="AI182" s="425">
        <f t="shared" si="62"/>
        <v>0</v>
      </c>
      <c r="AJ182" s="425" t="str">
        <f t="shared" si="62"/>
        <v>／</v>
      </c>
      <c r="AK182" s="443" t="str">
        <f t="shared" si="62"/>
        <v>○</v>
      </c>
      <c r="AL182" s="143"/>
      <c r="AM182" s="141"/>
      <c r="AN182" s="141"/>
      <c r="AO182" s="141"/>
      <c r="AP182" s="141"/>
      <c r="AQ182" s="141"/>
      <c r="AR182" s="141"/>
      <c r="AS182" s="141"/>
    </row>
    <row r="183" spans="1:45" s="14" customFormat="1" ht="18" customHeight="1" x14ac:dyDescent="0.15">
      <c r="A183" s="46" t="s">
        <v>265</v>
      </c>
      <c r="B183" s="302" t="s">
        <v>266</v>
      </c>
      <c r="C183" s="120">
        <f t="shared" ref="C183:N183" si="63">SUM(C184:C188)</f>
        <v>4300</v>
      </c>
      <c r="D183" s="87">
        <f t="shared" si="63"/>
        <v>5</v>
      </c>
      <c r="E183" s="87">
        <f t="shared" si="63"/>
        <v>135</v>
      </c>
      <c r="F183" s="87">
        <f t="shared" si="63"/>
        <v>6962</v>
      </c>
      <c r="G183" s="87">
        <f t="shared" si="63"/>
        <v>0</v>
      </c>
      <c r="H183" s="87">
        <f t="shared" si="63"/>
        <v>0</v>
      </c>
      <c r="I183" s="87">
        <f t="shared" si="63"/>
        <v>45</v>
      </c>
      <c r="J183" s="135">
        <f t="shared" si="63"/>
        <v>11447</v>
      </c>
      <c r="K183" s="120">
        <f t="shared" si="63"/>
        <v>22</v>
      </c>
      <c r="L183" s="87" t="s">
        <v>527</v>
      </c>
      <c r="M183" s="87" t="s">
        <v>527</v>
      </c>
      <c r="N183" s="87">
        <f t="shared" si="63"/>
        <v>7</v>
      </c>
      <c r="O183" s="98" t="s">
        <v>18</v>
      </c>
      <c r="P183" s="218"/>
      <c r="Q183" s="220"/>
      <c r="T183" s="143"/>
      <c r="U183" s="396" t="s">
        <v>265</v>
      </c>
      <c r="V183" s="377" t="s">
        <v>266</v>
      </c>
      <c r="W183" s="425">
        <f t="shared" si="62"/>
        <v>4300</v>
      </c>
      <c r="X183" s="425">
        <f t="shared" si="62"/>
        <v>5</v>
      </c>
      <c r="Y183" s="425">
        <f t="shared" si="62"/>
        <v>135</v>
      </c>
      <c r="Z183" s="425">
        <f t="shared" si="62"/>
        <v>6962</v>
      </c>
      <c r="AA183" s="425">
        <f t="shared" si="62"/>
        <v>0</v>
      </c>
      <c r="AB183" s="425">
        <f t="shared" si="62"/>
        <v>0</v>
      </c>
      <c r="AC183" s="425">
        <f t="shared" si="62"/>
        <v>45</v>
      </c>
      <c r="AD183" s="425">
        <f t="shared" si="62"/>
        <v>11447</v>
      </c>
      <c r="AE183" s="425">
        <f t="shared" si="62"/>
        <v>22</v>
      </c>
      <c r="AF183" s="425" t="str">
        <f t="shared" si="62"/>
        <v>／</v>
      </c>
      <c r="AG183" s="425" t="str">
        <f t="shared" si="62"/>
        <v>／</v>
      </c>
      <c r="AH183" s="425">
        <f t="shared" si="62"/>
        <v>7</v>
      </c>
      <c r="AI183" s="425" t="str">
        <f t="shared" si="62"/>
        <v>***</v>
      </c>
      <c r="AJ183" s="425">
        <f t="shared" si="62"/>
        <v>0</v>
      </c>
      <c r="AK183" s="443">
        <f t="shared" si="62"/>
        <v>0</v>
      </c>
      <c r="AL183" s="169"/>
      <c r="AM183" s="143"/>
      <c r="AN183" s="143"/>
      <c r="AO183" s="143"/>
      <c r="AP183" s="143"/>
      <c r="AQ183" s="143"/>
      <c r="AR183" s="143"/>
      <c r="AS183" s="143"/>
    </row>
    <row r="184" spans="1:45" s="8" customFormat="1" ht="18" customHeight="1" x14ac:dyDescent="0.15">
      <c r="A184" s="39" t="s">
        <v>440</v>
      </c>
      <c r="B184" s="301" t="s">
        <v>267</v>
      </c>
      <c r="C184" s="101">
        <v>3032</v>
      </c>
      <c r="D184" s="99">
        <v>4</v>
      </c>
      <c r="E184" s="99">
        <v>45</v>
      </c>
      <c r="F184" s="99">
        <v>4310</v>
      </c>
      <c r="G184" s="99">
        <v>0</v>
      </c>
      <c r="H184" s="99">
        <v>0</v>
      </c>
      <c r="I184" s="99">
        <v>41</v>
      </c>
      <c r="J184" s="100">
        <f>SUM(C184:I184)</f>
        <v>7432</v>
      </c>
      <c r="K184" s="101">
        <v>22</v>
      </c>
      <c r="L184" s="98" t="s">
        <v>527</v>
      </c>
      <c r="M184" s="98" t="s">
        <v>527</v>
      </c>
      <c r="N184" s="99">
        <v>7</v>
      </c>
      <c r="O184" s="98" t="s">
        <v>18</v>
      </c>
      <c r="P184" s="299" t="s">
        <v>487</v>
      </c>
      <c r="Q184" s="259" t="s">
        <v>26</v>
      </c>
      <c r="T184" s="169"/>
      <c r="U184" s="397" t="s">
        <v>440</v>
      </c>
      <c r="V184" s="408" t="s">
        <v>267</v>
      </c>
      <c r="W184" s="371"/>
      <c r="X184" s="371"/>
      <c r="Y184" s="371"/>
      <c r="Z184" s="371"/>
      <c r="AA184" s="371"/>
      <c r="AB184" s="371"/>
      <c r="AC184" s="371"/>
      <c r="AD184" s="371"/>
      <c r="AE184" s="371"/>
      <c r="AF184" s="371"/>
      <c r="AG184" s="371"/>
      <c r="AH184" s="371"/>
      <c r="AI184" s="371"/>
      <c r="AJ184" s="371"/>
      <c r="AK184" s="439"/>
      <c r="AL184" s="169"/>
      <c r="AM184" s="169"/>
      <c r="AN184" s="169"/>
      <c r="AO184" s="169"/>
      <c r="AP184" s="169"/>
      <c r="AQ184" s="169"/>
      <c r="AR184" s="169"/>
      <c r="AS184" s="169"/>
    </row>
    <row r="185" spans="1:45" s="8" customFormat="1" ht="18" customHeight="1" x14ac:dyDescent="0.15">
      <c r="A185" s="39" t="s">
        <v>268</v>
      </c>
      <c r="B185" s="301" t="s">
        <v>439</v>
      </c>
      <c r="C185" s="101">
        <v>237</v>
      </c>
      <c r="D185" s="99">
        <v>1</v>
      </c>
      <c r="E185" s="99">
        <v>7</v>
      </c>
      <c r="F185" s="99">
        <v>90</v>
      </c>
      <c r="G185" s="99">
        <v>0</v>
      </c>
      <c r="H185" s="99">
        <v>0</v>
      </c>
      <c r="I185" s="99">
        <v>1</v>
      </c>
      <c r="J185" s="100">
        <f>SUM(C185:I185)</f>
        <v>336</v>
      </c>
      <c r="K185" s="113" t="s">
        <v>445</v>
      </c>
      <c r="L185" s="98" t="s">
        <v>527</v>
      </c>
      <c r="M185" s="98" t="s">
        <v>527</v>
      </c>
      <c r="N185" s="99">
        <v>0</v>
      </c>
      <c r="O185" s="98" t="s">
        <v>18</v>
      </c>
      <c r="P185" s="299" t="s">
        <v>487</v>
      </c>
      <c r="Q185" s="259" t="s">
        <v>26</v>
      </c>
      <c r="T185" s="169"/>
      <c r="U185" s="397" t="s">
        <v>268</v>
      </c>
      <c r="V185" s="408" t="s">
        <v>439</v>
      </c>
      <c r="W185" s="371"/>
      <c r="X185" s="371"/>
      <c r="Y185" s="371"/>
      <c r="Z185" s="371"/>
      <c r="AA185" s="371"/>
      <c r="AB185" s="371"/>
      <c r="AC185" s="371"/>
      <c r="AD185" s="371"/>
      <c r="AE185" s="371"/>
      <c r="AF185" s="371"/>
      <c r="AG185" s="371"/>
      <c r="AH185" s="371"/>
      <c r="AI185" s="371"/>
      <c r="AJ185" s="371"/>
      <c r="AK185" s="439"/>
      <c r="AL185" s="169"/>
      <c r="AM185" s="169"/>
      <c r="AN185" s="169"/>
      <c r="AO185" s="169"/>
      <c r="AP185" s="169"/>
      <c r="AQ185" s="169"/>
      <c r="AR185" s="169"/>
      <c r="AS185" s="169"/>
    </row>
    <row r="186" spans="1:45" s="8" customFormat="1" ht="18" customHeight="1" x14ac:dyDescent="0.15">
      <c r="A186" s="39" t="s">
        <v>269</v>
      </c>
      <c r="B186" s="301" t="s">
        <v>270</v>
      </c>
      <c r="C186" s="101">
        <v>298</v>
      </c>
      <c r="D186" s="99">
        <v>0</v>
      </c>
      <c r="E186" s="99">
        <v>0</v>
      </c>
      <c r="F186" s="99">
        <v>896</v>
      </c>
      <c r="G186" s="99">
        <v>0</v>
      </c>
      <c r="H186" s="99">
        <v>0</v>
      </c>
      <c r="I186" s="99">
        <v>2</v>
      </c>
      <c r="J186" s="100">
        <f>SUM(C186:I186)</f>
        <v>1196</v>
      </c>
      <c r="K186" s="113" t="s">
        <v>445</v>
      </c>
      <c r="L186" s="98" t="s">
        <v>527</v>
      </c>
      <c r="M186" s="98" t="s">
        <v>527</v>
      </c>
      <c r="N186" s="99">
        <v>0</v>
      </c>
      <c r="O186" s="98" t="s">
        <v>18</v>
      </c>
      <c r="P186" s="299" t="s">
        <v>487</v>
      </c>
      <c r="Q186" s="259" t="s">
        <v>26</v>
      </c>
      <c r="T186" s="169"/>
      <c r="U186" s="397" t="s">
        <v>269</v>
      </c>
      <c r="V186" s="408" t="s">
        <v>270</v>
      </c>
      <c r="W186" s="371"/>
      <c r="X186" s="371"/>
      <c r="Y186" s="371"/>
      <c r="Z186" s="371"/>
      <c r="AA186" s="371"/>
      <c r="AB186" s="371"/>
      <c r="AC186" s="371"/>
      <c r="AD186" s="371"/>
      <c r="AE186" s="371"/>
      <c r="AF186" s="371"/>
      <c r="AG186" s="371"/>
      <c r="AH186" s="371"/>
      <c r="AI186" s="371"/>
      <c r="AJ186" s="371"/>
      <c r="AK186" s="439"/>
      <c r="AL186" s="169"/>
      <c r="AM186" s="169"/>
      <c r="AN186" s="169"/>
      <c r="AO186" s="169"/>
      <c r="AP186" s="169"/>
      <c r="AQ186" s="169"/>
      <c r="AR186" s="169"/>
      <c r="AS186" s="169"/>
    </row>
    <row r="187" spans="1:45" s="8" customFormat="1" ht="18" customHeight="1" x14ac:dyDescent="0.15">
      <c r="A187" s="39" t="s">
        <v>271</v>
      </c>
      <c r="B187" s="301" t="s">
        <v>272</v>
      </c>
      <c r="C187" s="149">
        <v>668</v>
      </c>
      <c r="D187" s="147">
        <v>0</v>
      </c>
      <c r="E187" s="147">
        <v>76</v>
      </c>
      <c r="F187" s="147">
        <v>437</v>
      </c>
      <c r="G187" s="147">
        <v>0</v>
      </c>
      <c r="H187" s="147">
        <v>0</v>
      </c>
      <c r="I187" s="147">
        <v>1</v>
      </c>
      <c r="J187" s="124">
        <f>SUM(C187:I187)</f>
        <v>1182</v>
      </c>
      <c r="K187" s="113" t="s">
        <v>445</v>
      </c>
      <c r="L187" s="98" t="s">
        <v>527</v>
      </c>
      <c r="M187" s="98" t="s">
        <v>527</v>
      </c>
      <c r="N187" s="147">
        <v>0</v>
      </c>
      <c r="O187" s="98" t="s">
        <v>18</v>
      </c>
      <c r="P187" s="299" t="s">
        <v>487</v>
      </c>
      <c r="Q187" s="259" t="s">
        <v>26</v>
      </c>
      <c r="T187" s="169"/>
      <c r="U187" s="397" t="s">
        <v>271</v>
      </c>
      <c r="V187" s="408" t="s">
        <v>272</v>
      </c>
      <c r="W187" s="371"/>
      <c r="X187" s="371"/>
      <c r="Y187" s="371"/>
      <c r="Z187" s="371"/>
      <c r="AA187" s="371"/>
      <c r="AB187" s="371"/>
      <c r="AC187" s="371"/>
      <c r="AD187" s="371"/>
      <c r="AE187" s="371"/>
      <c r="AF187" s="371"/>
      <c r="AG187" s="371"/>
      <c r="AH187" s="371"/>
      <c r="AI187" s="371"/>
      <c r="AJ187" s="371"/>
      <c r="AK187" s="439"/>
      <c r="AL187" s="168"/>
      <c r="AM187" s="169"/>
      <c r="AN187" s="169"/>
      <c r="AO187" s="169"/>
      <c r="AP187" s="169"/>
      <c r="AQ187" s="169"/>
      <c r="AR187" s="169"/>
      <c r="AS187" s="169"/>
    </row>
    <row r="188" spans="1:45" s="106" customFormat="1" ht="18" customHeight="1" x14ac:dyDescent="0.15">
      <c r="A188" s="39" t="s">
        <v>273</v>
      </c>
      <c r="B188" s="300" t="s">
        <v>274</v>
      </c>
      <c r="C188" s="101">
        <v>65</v>
      </c>
      <c r="D188" s="99">
        <v>0</v>
      </c>
      <c r="E188" s="99">
        <v>7</v>
      </c>
      <c r="F188" s="99">
        <v>1229</v>
      </c>
      <c r="G188" s="99">
        <v>0</v>
      </c>
      <c r="H188" s="99">
        <v>0</v>
      </c>
      <c r="I188" s="99">
        <v>0</v>
      </c>
      <c r="J188" s="100">
        <f>SUM(C188:I188)</f>
        <v>1301</v>
      </c>
      <c r="K188" s="113" t="s">
        <v>445</v>
      </c>
      <c r="L188" s="98" t="s">
        <v>527</v>
      </c>
      <c r="M188" s="98" t="s">
        <v>527</v>
      </c>
      <c r="N188" s="99">
        <v>0</v>
      </c>
      <c r="O188" s="98" t="s">
        <v>18</v>
      </c>
      <c r="P188" s="299" t="s">
        <v>487</v>
      </c>
      <c r="Q188" s="259" t="s">
        <v>26</v>
      </c>
      <c r="T188" s="168"/>
      <c r="U188" s="397" t="s">
        <v>273</v>
      </c>
      <c r="V188" s="376" t="s">
        <v>274</v>
      </c>
      <c r="W188" s="428"/>
      <c r="X188" s="428"/>
      <c r="Y188" s="428"/>
      <c r="Z188" s="428"/>
      <c r="AA188" s="428"/>
      <c r="AB188" s="428"/>
      <c r="AC188" s="428"/>
      <c r="AD188" s="428"/>
      <c r="AE188" s="428"/>
      <c r="AF188" s="428"/>
      <c r="AG188" s="428"/>
      <c r="AH188" s="428"/>
      <c r="AI188" s="428"/>
      <c r="AJ188" s="428"/>
      <c r="AK188" s="446"/>
      <c r="AL188" s="143"/>
      <c r="AM188" s="168"/>
      <c r="AN188" s="168"/>
      <c r="AO188" s="168"/>
      <c r="AP188" s="168"/>
      <c r="AQ188" s="168"/>
      <c r="AR188" s="168"/>
      <c r="AS188" s="168"/>
    </row>
    <row r="189" spans="1:45" s="18" customFormat="1" ht="18" customHeight="1" x14ac:dyDescent="0.15">
      <c r="A189" s="34">
        <v>33</v>
      </c>
      <c r="B189" s="221" t="s">
        <v>275</v>
      </c>
      <c r="C189" s="139">
        <f t="shared" ref="C189:O189" si="64">SUM(C190:C193)</f>
        <v>15690</v>
      </c>
      <c r="D189" s="138">
        <f t="shared" si="64"/>
        <v>1</v>
      </c>
      <c r="E189" s="137">
        <f t="shared" si="64"/>
        <v>0</v>
      </c>
      <c r="F189" s="138">
        <f t="shared" si="64"/>
        <v>10762</v>
      </c>
      <c r="G189" s="137">
        <f t="shared" si="64"/>
        <v>16</v>
      </c>
      <c r="H189" s="138">
        <f t="shared" si="64"/>
        <v>0</v>
      </c>
      <c r="I189" s="137">
        <f t="shared" si="64"/>
        <v>0</v>
      </c>
      <c r="J189" s="167">
        <f t="shared" si="64"/>
        <v>26469</v>
      </c>
      <c r="K189" s="139">
        <f t="shared" si="64"/>
        <v>30</v>
      </c>
      <c r="L189" s="138">
        <f t="shared" si="64"/>
        <v>1</v>
      </c>
      <c r="M189" s="137">
        <f t="shared" si="64"/>
        <v>4</v>
      </c>
      <c r="N189" s="138">
        <f t="shared" si="64"/>
        <v>382</v>
      </c>
      <c r="O189" s="137">
        <f t="shared" si="64"/>
        <v>12</v>
      </c>
      <c r="P189" s="138"/>
      <c r="Q189" s="298"/>
      <c r="T189" s="162"/>
      <c r="U189" s="51">
        <v>33</v>
      </c>
      <c r="V189" s="378" t="s">
        <v>275</v>
      </c>
      <c r="W189" s="427">
        <f t="shared" ref="W189:AK189" si="65">C189</f>
        <v>15690</v>
      </c>
      <c r="X189" s="427">
        <f t="shared" si="65"/>
        <v>1</v>
      </c>
      <c r="Y189" s="427">
        <f t="shared" si="65"/>
        <v>0</v>
      </c>
      <c r="Z189" s="427">
        <f t="shared" si="65"/>
        <v>10762</v>
      </c>
      <c r="AA189" s="427">
        <f t="shared" si="65"/>
        <v>16</v>
      </c>
      <c r="AB189" s="427">
        <f t="shared" si="65"/>
        <v>0</v>
      </c>
      <c r="AC189" s="427">
        <f t="shared" si="65"/>
        <v>0</v>
      </c>
      <c r="AD189" s="427">
        <f t="shared" si="65"/>
        <v>26469</v>
      </c>
      <c r="AE189" s="427">
        <f t="shared" si="65"/>
        <v>30</v>
      </c>
      <c r="AF189" s="427">
        <f t="shared" si="65"/>
        <v>1</v>
      </c>
      <c r="AG189" s="427">
        <f t="shared" si="65"/>
        <v>4</v>
      </c>
      <c r="AH189" s="427">
        <f t="shared" si="65"/>
        <v>382</v>
      </c>
      <c r="AI189" s="427">
        <f t="shared" si="65"/>
        <v>12</v>
      </c>
      <c r="AJ189" s="427">
        <f t="shared" si="65"/>
        <v>0</v>
      </c>
      <c r="AK189" s="445">
        <f t="shared" si="65"/>
        <v>0</v>
      </c>
      <c r="AL189" s="163"/>
      <c r="AM189" s="162"/>
      <c r="AN189" s="162"/>
      <c r="AO189" s="162"/>
      <c r="AP189" s="162"/>
      <c r="AQ189" s="162"/>
      <c r="AR189" s="162"/>
      <c r="AS189" s="162"/>
    </row>
    <row r="190" spans="1:45" ht="18" customHeight="1" x14ac:dyDescent="0.15">
      <c r="A190" s="37" t="s">
        <v>276</v>
      </c>
      <c r="B190" s="224" t="s">
        <v>277</v>
      </c>
      <c r="C190" s="86">
        <v>14584</v>
      </c>
      <c r="D190" s="85">
        <v>1</v>
      </c>
      <c r="E190" s="54">
        <v>0</v>
      </c>
      <c r="F190" s="85">
        <v>10345</v>
      </c>
      <c r="G190" s="54">
        <v>16</v>
      </c>
      <c r="H190" s="85">
        <v>0</v>
      </c>
      <c r="I190" s="54">
        <v>0</v>
      </c>
      <c r="J190" s="84">
        <f>SUM(C190:I190)</f>
        <v>24946</v>
      </c>
      <c r="K190" s="86">
        <v>30</v>
      </c>
      <c r="L190" s="85">
        <v>0</v>
      </c>
      <c r="M190" s="54">
        <v>0</v>
      </c>
      <c r="N190" s="85">
        <v>382</v>
      </c>
      <c r="O190" s="54">
        <v>12</v>
      </c>
      <c r="P190" s="296" t="s">
        <v>26</v>
      </c>
      <c r="Q190" s="259" t="s">
        <v>26</v>
      </c>
      <c r="T190" s="62"/>
      <c r="U190" s="42" t="s">
        <v>276</v>
      </c>
      <c r="V190" s="372" t="s">
        <v>277</v>
      </c>
      <c r="W190" s="371"/>
      <c r="X190" s="371"/>
      <c r="Y190" s="371"/>
      <c r="Z190" s="371"/>
      <c r="AA190" s="371"/>
      <c r="AB190" s="371"/>
      <c r="AC190" s="371"/>
      <c r="AD190" s="371"/>
      <c r="AE190" s="371"/>
      <c r="AF190" s="371"/>
      <c r="AG190" s="371"/>
      <c r="AH190" s="371"/>
      <c r="AI190" s="371"/>
      <c r="AJ190" s="371"/>
      <c r="AK190" s="439"/>
      <c r="AL190" s="62"/>
      <c r="AM190" s="62"/>
      <c r="AN190" s="62"/>
      <c r="AO190" s="62"/>
      <c r="AP190" s="62"/>
      <c r="AQ190" s="62"/>
      <c r="AR190" s="62"/>
      <c r="AS190" s="62"/>
    </row>
    <row r="191" spans="1:45" ht="18" customHeight="1" x14ac:dyDescent="0.15">
      <c r="A191" s="37" t="s">
        <v>278</v>
      </c>
      <c r="B191" s="224" t="s">
        <v>279</v>
      </c>
      <c r="C191" s="86">
        <v>469</v>
      </c>
      <c r="D191" s="85">
        <v>0</v>
      </c>
      <c r="E191" s="54">
        <v>0</v>
      </c>
      <c r="F191" s="85">
        <v>248</v>
      </c>
      <c r="G191" s="54">
        <v>0</v>
      </c>
      <c r="H191" s="85">
        <v>0</v>
      </c>
      <c r="I191" s="54">
        <v>0</v>
      </c>
      <c r="J191" s="84">
        <f>SUM(C191:I191)</f>
        <v>717</v>
      </c>
      <c r="K191" s="86">
        <v>0</v>
      </c>
      <c r="L191" s="85">
        <v>1</v>
      </c>
      <c r="M191" s="54">
        <v>4</v>
      </c>
      <c r="N191" s="85">
        <v>0</v>
      </c>
      <c r="O191" s="54">
        <v>0</v>
      </c>
      <c r="P191" s="296" t="s">
        <v>487</v>
      </c>
      <c r="Q191" s="259" t="s">
        <v>487</v>
      </c>
      <c r="T191" s="62"/>
      <c r="U191" s="42" t="s">
        <v>278</v>
      </c>
      <c r="V191" s="372" t="s">
        <v>279</v>
      </c>
      <c r="W191" s="371"/>
      <c r="X191" s="371"/>
      <c r="Y191" s="371"/>
      <c r="Z191" s="371"/>
      <c r="AA191" s="371"/>
      <c r="AB191" s="371"/>
      <c r="AC191" s="371"/>
      <c r="AD191" s="371"/>
      <c r="AE191" s="371"/>
      <c r="AF191" s="371"/>
      <c r="AG191" s="371"/>
      <c r="AH191" s="371"/>
      <c r="AI191" s="371"/>
      <c r="AJ191" s="371"/>
      <c r="AK191" s="439"/>
      <c r="AL191" s="62"/>
      <c r="AM191" s="62"/>
      <c r="AN191" s="62"/>
      <c r="AO191" s="62"/>
      <c r="AP191" s="62"/>
      <c r="AQ191" s="62"/>
      <c r="AR191" s="62"/>
      <c r="AS191" s="62"/>
    </row>
    <row r="192" spans="1:45" ht="18" customHeight="1" x14ac:dyDescent="0.15">
      <c r="A192" s="37" t="s">
        <v>280</v>
      </c>
      <c r="B192" s="224" t="s">
        <v>281</v>
      </c>
      <c r="C192" s="149">
        <v>636</v>
      </c>
      <c r="D192" s="148">
        <v>0</v>
      </c>
      <c r="E192" s="147">
        <v>0</v>
      </c>
      <c r="F192" s="148">
        <v>163</v>
      </c>
      <c r="G192" s="147">
        <v>0</v>
      </c>
      <c r="H192" s="148">
        <v>0</v>
      </c>
      <c r="I192" s="147">
        <v>0</v>
      </c>
      <c r="J192" s="297">
        <f>SUM(C192:I192)</f>
        <v>799</v>
      </c>
      <c r="K192" s="149">
        <v>0</v>
      </c>
      <c r="L192" s="148">
        <v>0</v>
      </c>
      <c r="M192" s="147">
        <v>0</v>
      </c>
      <c r="N192" s="148">
        <v>0</v>
      </c>
      <c r="O192" s="147">
        <v>0</v>
      </c>
      <c r="P192" s="296" t="s">
        <v>487</v>
      </c>
      <c r="Q192" s="259" t="s">
        <v>487</v>
      </c>
      <c r="T192" s="62"/>
      <c r="U192" s="42" t="s">
        <v>280</v>
      </c>
      <c r="V192" s="372" t="s">
        <v>281</v>
      </c>
      <c r="W192" s="371"/>
      <c r="X192" s="371"/>
      <c r="Y192" s="371"/>
      <c r="Z192" s="371"/>
      <c r="AA192" s="371"/>
      <c r="AB192" s="371"/>
      <c r="AC192" s="371"/>
      <c r="AD192" s="371"/>
      <c r="AE192" s="371"/>
      <c r="AF192" s="371"/>
      <c r="AG192" s="371"/>
      <c r="AH192" s="371"/>
      <c r="AI192" s="371"/>
      <c r="AJ192" s="371"/>
      <c r="AK192" s="439"/>
      <c r="AL192" s="62"/>
      <c r="AM192" s="62"/>
      <c r="AN192" s="62"/>
      <c r="AO192" s="62"/>
      <c r="AP192" s="62"/>
      <c r="AQ192" s="62"/>
      <c r="AR192" s="62"/>
      <c r="AS192" s="62"/>
    </row>
    <row r="193" spans="1:45" ht="18" customHeight="1" x14ac:dyDescent="0.15">
      <c r="A193" s="37" t="s">
        <v>282</v>
      </c>
      <c r="B193" s="224" t="s">
        <v>283</v>
      </c>
      <c r="C193" s="113">
        <v>1</v>
      </c>
      <c r="D193" s="112">
        <v>0</v>
      </c>
      <c r="E193" s="98">
        <v>0</v>
      </c>
      <c r="F193" s="112">
        <v>6</v>
      </c>
      <c r="G193" s="98">
        <v>0</v>
      </c>
      <c r="H193" s="112">
        <v>0</v>
      </c>
      <c r="I193" s="98">
        <v>0</v>
      </c>
      <c r="J193" s="105">
        <f>SUM(C193:I193)</f>
        <v>7</v>
      </c>
      <c r="K193" s="113">
        <v>0</v>
      </c>
      <c r="L193" s="112">
        <v>0</v>
      </c>
      <c r="M193" s="98">
        <v>0</v>
      </c>
      <c r="N193" s="112">
        <v>0</v>
      </c>
      <c r="O193" s="98">
        <v>0</v>
      </c>
      <c r="P193" s="296" t="s">
        <v>487</v>
      </c>
      <c r="Q193" s="259" t="s">
        <v>487</v>
      </c>
      <c r="T193" s="62"/>
      <c r="U193" s="42" t="s">
        <v>282</v>
      </c>
      <c r="V193" s="372" t="s">
        <v>283</v>
      </c>
      <c r="W193" s="371"/>
      <c r="X193" s="371"/>
      <c r="Y193" s="371"/>
      <c r="Z193" s="371"/>
      <c r="AA193" s="371"/>
      <c r="AB193" s="371"/>
      <c r="AC193" s="371"/>
      <c r="AD193" s="371"/>
      <c r="AE193" s="371"/>
      <c r="AF193" s="371"/>
      <c r="AG193" s="371"/>
      <c r="AH193" s="371"/>
      <c r="AI193" s="371"/>
      <c r="AJ193" s="371"/>
      <c r="AK193" s="439"/>
      <c r="AL193" s="143"/>
      <c r="AM193" s="62"/>
      <c r="AN193" s="62"/>
      <c r="AO193" s="62"/>
      <c r="AP193" s="62"/>
      <c r="AQ193" s="62"/>
      <c r="AR193" s="62"/>
      <c r="AS193" s="62"/>
    </row>
    <row r="194" spans="1:45" s="14" customFormat="1" ht="18" customHeight="1" x14ac:dyDescent="0.15">
      <c r="A194" s="34" t="s">
        <v>284</v>
      </c>
      <c r="B194" s="221" t="s">
        <v>285</v>
      </c>
      <c r="C194" s="139">
        <f t="shared" ref="C194:O194" si="66">SUM(C195:C196)</f>
        <v>25191</v>
      </c>
      <c r="D194" s="137">
        <f t="shared" si="66"/>
        <v>775</v>
      </c>
      <c r="E194" s="137">
        <f t="shared" si="66"/>
        <v>0</v>
      </c>
      <c r="F194" s="137">
        <f t="shared" si="66"/>
        <v>10169</v>
      </c>
      <c r="G194" s="137">
        <f t="shared" si="66"/>
        <v>0</v>
      </c>
      <c r="H194" s="137">
        <f t="shared" si="66"/>
        <v>0</v>
      </c>
      <c r="I194" s="137">
        <f t="shared" si="66"/>
        <v>8</v>
      </c>
      <c r="J194" s="140">
        <f t="shared" si="66"/>
        <v>36143</v>
      </c>
      <c r="K194" s="139">
        <f t="shared" si="66"/>
        <v>39</v>
      </c>
      <c r="L194" s="137">
        <f t="shared" si="66"/>
        <v>0</v>
      </c>
      <c r="M194" s="137">
        <f t="shared" si="66"/>
        <v>0</v>
      </c>
      <c r="N194" s="137">
        <f t="shared" si="66"/>
        <v>192</v>
      </c>
      <c r="O194" s="137">
        <f t="shared" si="66"/>
        <v>0</v>
      </c>
      <c r="P194" s="274"/>
      <c r="Q194" s="273"/>
      <c r="T194" s="143"/>
      <c r="U194" s="51" t="s">
        <v>284</v>
      </c>
      <c r="V194" s="378" t="s">
        <v>285</v>
      </c>
      <c r="W194" s="425">
        <f t="shared" ref="W194:AK194" si="67">C194</f>
        <v>25191</v>
      </c>
      <c r="X194" s="425">
        <f t="shared" si="67"/>
        <v>775</v>
      </c>
      <c r="Y194" s="425">
        <f t="shared" si="67"/>
        <v>0</v>
      </c>
      <c r="Z194" s="425">
        <f t="shared" si="67"/>
        <v>10169</v>
      </c>
      <c r="AA194" s="425">
        <f t="shared" si="67"/>
        <v>0</v>
      </c>
      <c r="AB194" s="425">
        <f t="shared" si="67"/>
        <v>0</v>
      </c>
      <c r="AC194" s="425">
        <f t="shared" si="67"/>
        <v>8</v>
      </c>
      <c r="AD194" s="425">
        <f t="shared" si="67"/>
        <v>36143</v>
      </c>
      <c r="AE194" s="425">
        <f t="shared" si="67"/>
        <v>39</v>
      </c>
      <c r="AF194" s="425">
        <f t="shared" si="67"/>
        <v>0</v>
      </c>
      <c r="AG194" s="425">
        <f t="shared" si="67"/>
        <v>0</v>
      </c>
      <c r="AH194" s="425">
        <f t="shared" si="67"/>
        <v>192</v>
      </c>
      <c r="AI194" s="425">
        <f t="shared" si="67"/>
        <v>0</v>
      </c>
      <c r="AJ194" s="425">
        <f t="shared" si="67"/>
        <v>0</v>
      </c>
      <c r="AK194" s="443">
        <f t="shared" si="67"/>
        <v>0</v>
      </c>
      <c r="AL194" s="62"/>
      <c r="AM194" s="143"/>
      <c r="AN194" s="143"/>
      <c r="AO194" s="143"/>
      <c r="AP194" s="143"/>
      <c r="AQ194" s="143"/>
      <c r="AR194" s="143"/>
      <c r="AS194" s="143"/>
    </row>
    <row r="195" spans="1:45" ht="18" customHeight="1" x14ac:dyDescent="0.15">
      <c r="A195" s="40" t="s">
        <v>286</v>
      </c>
      <c r="B195" s="224" t="s">
        <v>493</v>
      </c>
      <c r="C195" s="149">
        <v>17011</v>
      </c>
      <c r="D195" s="147">
        <v>553</v>
      </c>
      <c r="E195" s="147">
        <v>0</v>
      </c>
      <c r="F195" s="147">
        <v>5479</v>
      </c>
      <c r="G195" s="147">
        <v>0</v>
      </c>
      <c r="H195" s="147">
        <v>0</v>
      </c>
      <c r="I195" s="147">
        <v>0</v>
      </c>
      <c r="J195" s="124">
        <f>SUM(C195:I195)</f>
        <v>23043</v>
      </c>
      <c r="K195" s="149">
        <v>18</v>
      </c>
      <c r="L195" s="147">
        <v>0</v>
      </c>
      <c r="M195" s="147">
        <v>0</v>
      </c>
      <c r="N195" s="147">
        <v>38</v>
      </c>
      <c r="O195" s="147">
        <v>0</v>
      </c>
      <c r="P195" s="264" t="s">
        <v>26</v>
      </c>
      <c r="Q195" s="263" t="s">
        <v>26</v>
      </c>
      <c r="T195" s="62"/>
      <c r="U195" s="52" t="s">
        <v>286</v>
      </c>
      <c r="V195" s="372" t="s">
        <v>493</v>
      </c>
      <c r="W195" s="371"/>
      <c r="X195" s="371"/>
      <c r="Y195" s="371"/>
      <c r="Z195" s="371"/>
      <c r="AA195" s="371"/>
      <c r="AB195" s="371"/>
      <c r="AC195" s="371"/>
      <c r="AD195" s="371"/>
      <c r="AE195" s="371"/>
      <c r="AF195" s="371"/>
      <c r="AG195" s="371"/>
      <c r="AH195" s="371"/>
      <c r="AI195" s="371"/>
      <c r="AJ195" s="371"/>
      <c r="AK195" s="439"/>
      <c r="AL195" s="62"/>
      <c r="AM195" s="62"/>
      <c r="AN195" s="62"/>
      <c r="AO195" s="62"/>
      <c r="AP195" s="62"/>
      <c r="AQ195" s="62"/>
      <c r="AR195" s="62"/>
      <c r="AS195" s="62"/>
    </row>
    <row r="196" spans="1:45" ht="18" customHeight="1" x14ac:dyDescent="0.15">
      <c r="A196" s="37" t="s">
        <v>288</v>
      </c>
      <c r="B196" s="224" t="s">
        <v>287</v>
      </c>
      <c r="C196" s="113">
        <v>8180</v>
      </c>
      <c r="D196" s="98">
        <v>222</v>
      </c>
      <c r="E196" s="98">
        <v>0</v>
      </c>
      <c r="F196" s="98">
        <v>4690</v>
      </c>
      <c r="G196" s="98">
        <v>0</v>
      </c>
      <c r="H196" s="98">
        <v>0</v>
      </c>
      <c r="I196" s="98">
        <v>8</v>
      </c>
      <c r="J196" s="107">
        <f>SUM(C196:I196)</f>
        <v>13100</v>
      </c>
      <c r="K196" s="113">
        <v>21</v>
      </c>
      <c r="L196" s="98">
        <v>0</v>
      </c>
      <c r="M196" s="98">
        <v>0</v>
      </c>
      <c r="N196" s="98">
        <v>154</v>
      </c>
      <c r="O196" s="98">
        <v>0</v>
      </c>
      <c r="P196" s="260" t="s">
        <v>487</v>
      </c>
      <c r="Q196" s="263" t="s">
        <v>26</v>
      </c>
      <c r="T196" s="62"/>
      <c r="U196" s="42" t="s">
        <v>288</v>
      </c>
      <c r="V196" s="372" t="s">
        <v>287</v>
      </c>
      <c r="W196" s="371"/>
      <c r="X196" s="371"/>
      <c r="Y196" s="371"/>
      <c r="Z196" s="371"/>
      <c r="AA196" s="371"/>
      <c r="AB196" s="371"/>
      <c r="AC196" s="371"/>
      <c r="AD196" s="371"/>
      <c r="AE196" s="371"/>
      <c r="AF196" s="371"/>
      <c r="AG196" s="371"/>
      <c r="AH196" s="371"/>
      <c r="AI196" s="371"/>
      <c r="AJ196" s="371"/>
      <c r="AK196" s="439"/>
      <c r="AL196" s="143"/>
      <c r="AM196" s="62"/>
      <c r="AN196" s="62"/>
      <c r="AO196" s="62"/>
      <c r="AP196" s="62"/>
      <c r="AQ196" s="62"/>
      <c r="AR196" s="62"/>
      <c r="AS196" s="62"/>
    </row>
    <row r="197" spans="1:45" s="17" customFormat="1" ht="18" customHeight="1" x14ac:dyDescent="0.15">
      <c r="A197" s="44" t="s">
        <v>420</v>
      </c>
      <c r="B197" s="236" t="s">
        <v>421</v>
      </c>
      <c r="C197" s="165">
        <f t="shared" ref="C197:J197" si="68">SUM(C198:C199)</f>
        <v>2338</v>
      </c>
      <c r="D197" s="164">
        <f t="shared" si="68"/>
        <v>2</v>
      </c>
      <c r="E197" s="164">
        <f t="shared" si="68"/>
        <v>0</v>
      </c>
      <c r="F197" s="164">
        <f t="shared" si="68"/>
        <v>1010</v>
      </c>
      <c r="G197" s="164">
        <f t="shared" si="68"/>
        <v>0</v>
      </c>
      <c r="H197" s="164">
        <f t="shared" si="68"/>
        <v>0</v>
      </c>
      <c r="I197" s="164">
        <f t="shared" si="68"/>
        <v>5</v>
      </c>
      <c r="J197" s="166">
        <f t="shared" si="68"/>
        <v>3355</v>
      </c>
      <c r="K197" s="120" t="s">
        <v>18</v>
      </c>
      <c r="L197" s="164">
        <f>SUM(L198:L199)</f>
        <v>0</v>
      </c>
      <c r="M197" s="164">
        <f>SUM(M198:M199)</f>
        <v>0</v>
      </c>
      <c r="N197" s="164">
        <f>SUM(N198:N199)</f>
        <v>0</v>
      </c>
      <c r="O197" s="295" t="s">
        <v>18</v>
      </c>
      <c r="P197" s="294"/>
      <c r="Q197" s="293"/>
      <c r="T197" s="146"/>
      <c r="U197" s="47" t="s">
        <v>420</v>
      </c>
      <c r="V197" s="384" t="s">
        <v>421</v>
      </c>
      <c r="W197" s="430">
        <f t="shared" ref="W197:AK197" si="69">C197</f>
        <v>2338</v>
      </c>
      <c r="X197" s="430">
        <f t="shared" si="69"/>
        <v>2</v>
      </c>
      <c r="Y197" s="430">
        <f t="shared" si="69"/>
        <v>0</v>
      </c>
      <c r="Z197" s="430">
        <f t="shared" si="69"/>
        <v>1010</v>
      </c>
      <c r="AA197" s="430">
        <f t="shared" si="69"/>
        <v>0</v>
      </c>
      <c r="AB197" s="430">
        <f t="shared" si="69"/>
        <v>0</v>
      </c>
      <c r="AC197" s="430">
        <f t="shared" si="69"/>
        <v>5</v>
      </c>
      <c r="AD197" s="430">
        <f t="shared" si="69"/>
        <v>3355</v>
      </c>
      <c r="AE197" s="430" t="str">
        <f t="shared" si="69"/>
        <v>***</v>
      </c>
      <c r="AF197" s="430">
        <f t="shared" si="69"/>
        <v>0</v>
      </c>
      <c r="AG197" s="430">
        <f t="shared" si="69"/>
        <v>0</v>
      </c>
      <c r="AH197" s="430">
        <f t="shared" si="69"/>
        <v>0</v>
      </c>
      <c r="AI197" s="430" t="str">
        <f t="shared" si="69"/>
        <v>***</v>
      </c>
      <c r="AJ197" s="430">
        <f t="shared" si="69"/>
        <v>0</v>
      </c>
      <c r="AK197" s="456">
        <f t="shared" si="69"/>
        <v>0</v>
      </c>
      <c r="AL197" s="155"/>
      <c r="AM197" s="146"/>
      <c r="AN197" s="146"/>
      <c r="AO197" s="146"/>
      <c r="AP197" s="146"/>
      <c r="AQ197" s="146"/>
      <c r="AR197" s="146"/>
      <c r="AS197" s="146"/>
    </row>
    <row r="198" spans="1:45" s="10" customFormat="1" ht="18" customHeight="1" x14ac:dyDescent="0.15">
      <c r="A198" s="45" t="s">
        <v>422</v>
      </c>
      <c r="B198" s="266" t="s">
        <v>438</v>
      </c>
      <c r="C198" s="104">
        <v>1975</v>
      </c>
      <c r="D198" s="103">
        <v>2</v>
      </c>
      <c r="E198" s="103">
        <v>0</v>
      </c>
      <c r="F198" s="103">
        <v>422</v>
      </c>
      <c r="G198" s="103">
        <v>0</v>
      </c>
      <c r="H198" s="103">
        <v>0</v>
      </c>
      <c r="I198" s="103">
        <v>3</v>
      </c>
      <c r="J198" s="102">
        <f>SUM(C198:I198)</f>
        <v>2402</v>
      </c>
      <c r="K198" s="104" t="s">
        <v>18</v>
      </c>
      <c r="L198" s="103">
        <v>0</v>
      </c>
      <c r="M198" s="103">
        <v>0</v>
      </c>
      <c r="N198" s="103">
        <v>0</v>
      </c>
      <c r="O198" s="103" t="s">
        <v>18</v>
      </c>
      <c r="P198" s="267" t="s">
        <v>487</v>
      </c>
      <c r="Q198" s="292" t="s">
        <v>487</v>
      </c>
      <c r="T198" s="155"/>
      <c r="U198" s="49" t="s">
        <v>422</v>
      </c>
      <c r="V198" s="382" t="s">
        <v>438</v>
      </c>
      <c r="W198" s="432"/>
      <c r="X198" s="432"/>
      <c r="Y198" s="432"/>
      <c r="Z198" s="432"/>
      <c r="AA198" s="432"/>
      <c r="AB198" s="432"/>
      <c r="AC198" s="432"/>
      <c r="AD198" s="432"/>
      <c r="AE198" s="432"/>
      <c r="AF198" s="432"/>
      <c r="AG198" s="432"/>
      <c r="AH198" s="432"/>
      <c r="AI198" s="432"/>
      <c r="AJ198" s="432"/>
      <c r="AK198" s="457"/>
      <c r="AL198" s="155"/>
      <c r="AM198" s="155"/>
      <c r="AN198" s="155"/>
      <c r="AO198" s="155"/>
      <c r="AP198" s="155"/>
      <c r="AQ198" s="155"/>
      <c r="AR198" s="155"/>
      <c r="AS198" s="155"/>
    </row>
    <row r="199" spans="1:45" s="10" customFormat="1" ht="18" customHeight="1" x14ac:dyDescent="0.15">
      <c r="A199" s="50" t="s">
        <v>423</v>
      </c>
      <c r="B199" s="266" t="s">
        <v>437</v>
      </c>
      <c r="C199" s="104">
        <v>363</v>
      </c>
      <c r="D199" s="103">
        <v>0</v>
      </c>
      <c r="E199" s="103">
        <v>0</v>
      </c>
      <c r="F199" s="103">
        <v>588</v>
      </c>
      <c r="G199" s="103">
        <v>0</v>
      </c>
      <c r="H199" s="103">
        <v>0</v>
      </c>
      <c r="I199" s="103">
        <v>2</v>
      </c>
      <c r="J199" s="102">
        <f>SUM(C199:I199)</f>
        <v>953</v>
      </c>
      <c r="K199" s="104" t="s">
        <v>18</v>
      </c>
      <c r="L199" s="103">
        <v>0</v>
      </c>
      <c r="M199" s="103">
        <v>0</v>
      </c>
      <c r="N199" s="103">
        <v>0</v>
      </c>
      <c r="O199" s="103" t="s">
        <v>18</v>
      </c>
      <c r="P199" s="267" t="s">
        <v>487</v>
      </c>
      <c r="Q199" s="292" t="s">
        <v>487</v>
      </c>
      <c r="T199" s="155"/>
      <c r="U199" s="399" t="s">
        <v>423</v>
      </c>
      <c r="V199" s="382" t="s">
        <v>437</v>
      </c>
      <c r="W199" s="432"/>
      <c r="X199" s="432"/>
      <c r="Y199" s="432"/>
      <c r="Z199" s="432"/>
      <c r="AA199" s="432"/>
      <c r="AB199" s="432"/>
      <c r="AC199" s="432"/>
      <c r="AD199" s="432"/>
      <c r="AE199" s="432"/>
      <c r="AF199" s="432"/>
      <c r="AG199" s="432"/>
      <c r="AH199" s="432"/>
      <c r="AI199" s="432"/>
      <c r="AJ199" s="432"/>
      <c r="AK199" s="457"/>
      <c r="AL199" s="146"/>
      <c r="AM199" s="155"/>
      <c r="AN199" s="155"/>
      <c r="AO199" s="155"/>
      <c r="AP199" s="155"/>
      <c r="AQ199" s="155"/>
      <c r="AR199" s="155"/>
      <c r="AS199" s="155"/>
    </row>
    <row r="200" spans="1:45" s="14" customFormat="1" ht="18" customHeight="1" x14ac:dyDescent="0.15">
      <c r="A200" s="291">
        <v>36</v>
      </c>
      <c r="B200" s="290" t="s">
        <v>289</v>
      </c>
      <c r="C200" s="139">
        <f>SUM(C201:C208)</f>
        <v>23077</v>
      </c>
      <c r="D200" s="137">
        <f>SUM(D201:D207)</f>
        <v>0</v>
      </c>
      <c r="E200" s="289" t="s">
        <v>487</v>
      </c>
      <c r="F200" s="289" t="s">
        <v>487</v>
      </c>
      <c r="G200" s="289" t="s">
        <v>487</v>
      </c>
      <c r="H200" s="289" t="s">
        <v>487</v>
      </c>
      <c r="I200" s="289" t="s">
        <v>487</v>
      </c>
      <c r="J200" s="140">
        <f t="shared" ref="J200:O200" si="70">SUM(J201:J208)</f>
        <v>23077</v>
      </c>
      <c r="K200" s="139">
        <f t="shared" si="70"/>
        <v>25</v>
      </c>
      <c r="L200" s="137">
        <f t="shared" si="70"/>
        <v>0</v>
      </c>
      <c r="M200" s="137">
        <f t="shared" si="70"/>
        <v>0</v>
      </c>
      <c r="N200" s="137">
        <f t="shared" si="70"/>
        <v>396</v>
      </c>
      <c r="O200" s="137">
        <f t="shared" si="70"/>
        <v>5</v>
      </c>
      <c r="P200" s="274"/>
      <c r="Q200" s="273"/>
      <c r="T200" s="143"/>
      <c r="U200" s="409">
        <v>36</v>
      </c>
      <c r="V200" s="410" t="s">
        <v>289</v>
      </c>
      <c r="W200" s="425">
        <f t="shared" ref="W200:AK200" si="71">C200</f>
        <v>23077</v>
      </c>
      <c r="X200" s="425">
        <f t="shared" si="71"/>
        <v>0</v>
      </c>
      <c r="Y200" s="425" t="str">
        <f t="shared" si="71"/>
        <v>／</v>
      </c>
      <c r="Z200" s="425" t="str">
        <f t="shared" si="71"/>
        <v>／</v>
      </c>
      <c r="AA200" s="425" t="str">
        <f t="shared" si="71"/>
        <v>／</v>
      </c>
      <c r="AB200" s="425" t="str">
        <f t="shared" si="71"/>
        <v>／</v>
      </c>
      <c r="AC200" s="425" t="str">
        <f t="shared" si="71"/>
        <v>／</v>
      </c>
      <c r="AD200" s="425">
        <f t="shared" si="71"/>
        <v>23077</v>
      </c>
      <c r="AE200" s="425">
        <f t="shared" si="71"/>
        <v>25</v>
      </c>
      <c r="AF200" s="425">
        <f t="shared" si="71"/>
        <v>0</v>
      </c>
      <c r="AG200" s="425">
        <f t="shared" si="71"/>
        <v>0</v>
      </c>
      <c r="AH200" s="425">
        <f t="shared" si="71"/>
        <v>396</v>
      </c>
      <c r="AI200" s="425">
        <f t="shared" si="71"/>
        <v>5</v>
      </c>
      <c r="AJ200" s="425">
        <f t="shared" si="71"/>
        <v>0</v>
      </c>
      <c r="AK200" s="443">
        <f t="shared" si="71"/>
        <v>0</v>
      </c>
      <c r="AL200" s="62"/>
      <c r="AM200" s="143"/>
      <c r="AN200" s="143"/>
      <c r="AO200" s="143"/>
      <c r="AP200" s="143"/>
      <c r="AQ200" s="143"/>
      <c r="AR200" s="143"/>
      <c r="AS200" s="143"/>
    </row>
    <row r="201" spans="1:45" ht="18" customHeight="1" x14ac:dyDescent="0.15">
      <c r="A201" s="283" t="s">
        <v>290</v>
      </c>
      <c r="B201" s="282" t="s">
        <v>291</v>
      </c>
      <c r="C201" s="279">
        <v>2984</v>
      </c>
      <c r="D201" s="278">
        <v>0</v>
      </c>
      <c r="E201" s="277" t="s">
        <v>487</v>
      </c>
      <c r="F201" s="277" t="s">
        <v>487</v>
      </c>
      <c r="G201" s="277" t="s">
        <v>487</v>
      </c>
      <c r="H201" s="277" t="s">
        <v>487</v>
      </c>
      <c r="I201" s="277" t="s">
        <v>487</v>
      </c>
      <c r="J201" s="276">
        <f t="shared" ref="J201:J208" si="72">SUM(C201:I201)</f>
        <v>2984</v>
      </c>
      <c r="K201" s="279">
        <v>0</v>
      </c>
      <c r="L201" s="277" t="s">
        <v>487</v>
      </c>
      <c r="M201" s="277" t="s">
        <v>487</v>
      </c>
      <c r="N201" s="278">
        <v>0</v>
      </c>
      <c r="O201" s="278">
        <v>1</v>
      </c>
      <c r="P201" s="286" t="s">
        <v>487</v>
      </c>
      <c r="Q201" s="285" t="s">
        <v>487</v>
      </c>
      <c r="T201" s="62"/>
      <c r="U201" s="411" t="s">
        <v>290</v>
      </c>
      <c r="V201" s="412" t="s">
        <v>291</v>
      </c>
      <c r="W201" s="371"/>
      <c r="X201" s="371"/>
      <c r="Y201" s="371"/>
      <c r="Z201" s="371"/>
      <c r="AA201" s="371"/>
      <c r="AB201" s="371"/>
      <c r="AC201" s="371"/>
      <c r="AD201" s="371"/>
      <c r="AE201" s="371"/>
      <c r="AF201" s="371"/>
      <c r="AG201" s="371"/>
      <c r="AH201" s="371"/>
      <c r="AI201" s="371"/>
      <c r="AJ201" s="371"/>
      <c r="AK201" s="439"/>
      <c r="AL201" s="62"/>
      <c r="AM201" s="62"/>
      <c r="AN201" s="62"/>
      <c r="AO201" s="62"/>
      <c r="AP201" s="62"/>
      <c r="AQ201" s="62"/>
      <c r="AR201" s="62"/>
      <c r="AS201" s="62"/>
    </row>
    <row r="202" spans="1:45" ht="18" customHeight="1" x14ac:dyDescent="0.15">
      <c r="A202" s="283" t="s">
        <v>292</v>
      </c>
      <c r="B202" s="282" t="s">
        <v>293</v>
      </c>
      <c r="C202" s="279">
        <v>8004</v>
      </c>
      <c r="D202" s="278">
        <v>0</v>
      </c>
      <c r="E202" s="277" t="s">
        <v>487</v>
      </c>
      <c r="F202" s="277" t="s">
        <v>487</v>
      </c>
      <c r="G202" s="277" t="s">
        <v>487</v>
      </c>
      <c r="H202" s="277" t="s">
        <v>487</v>
      </c>
      <c r="I202" s="277" t="s">
        <v>486</v>
      </c>
      <c r="J202" s="276">
        <f t="shared" si="72"/>
        <v>8004</v>
      </c>
      <c r="K202" s="279">
        <v>0</v>
      </c>
      <c r="L202" s="278">
        <v>0</v>
      </c>
      <c r="M202" s="278">
        <v>0</v>
      </c>
      <c r="N202" s="278">
        <v>0</v>
      </c>
      <c r="O202" s="278">
        <v>0</v>
      </c>
      <c r="P202" s="286" t="s">
        <v>487</v>
      </c>
      <c r="Q202" s="285" t="s">
        <v>487</v>
      </c>
      <c r="T202" s="62"/>
      <c r="U202" s="411" t="s">
        <v>292</v>
      </c>
      <c r="V202" s="412" t="s">
        <v>293</v>
      </c>
      <c r="W202" s="371"/>
      <c r="X202" s="371"/>
      <c r="Y202" s="371"/>
      <c r="Z202" s="371"/>
      <c r="AA202" s="371"/>
      <c r="AB202" s="371"/>
      <c r="AC202" s="371"/>
      <c r="AD202" s="371"/>
      <c r="AE202" s="371"/>
      <c r="AF202" s="371"/>
      <c r="AG202" s="371"/>
      <c r="AH202" s="371"/>
      <c r="AI202" s="371"/>
      <c r="AJ202" s="371"/>
      <c r="AK202" s="439"/>
      <c r="AL202" s="62"/>
      <c r="AM202" s="62"/>
      <c r="AN202" s="62"/>
      <c r="AO202" s="62"/>
      <c r="AP202" s="62"/>
      <c r="AQ202" s="62"/>
      <c r="AR202" s="62"/>
      <c r="AS202" s="62"/>
    </row>
    <row r="203" spans="1:45" s="4" customFormat="1" ht="18" customHeight="1" x14ac:dyDescent="0.15">
      <c r="A203" s="288" t="s">
        <v>294</v>
      </c>
      <c r="B203" s="287" t="s">
        <v>174</v>
      </c>
      <c r="C203" s="279">
        <v>10896</v>
      </c>
      <c r="D203" s="278">
        <v>0</v>
      </c>
      <c r="E203" s="277" t="s">
        <v>487</v>
      </c>
      <c r="F203" s="277" t="s">
        <v>487</v>
      </c>
      <c r="G203" s="277" t="s">
        <v>487</v>
      </c>
      <c r="H203" s="277" t="s">
        <v>487</v>
      </c>
      <c r="I203" s="277" t="s">
        <v>487</v>
      </c>
      <c r="J203" s="276">
        <f t="shared" si="72"/>
        <v>10896</v>
      </c>
      <c r="K203" s="279">
        <v>25</v>
      </c>
      <c r="L203" s="278">
        <v>0</v>
      </c>
      <c r="M203" s="278">
        <v>0</v>
      </c>
      <c r="N203" s="278">
        <v>396</v>
      </c>
      <c r="O203" s="278">
        <v>4</v>
      </c>
      <c r="P203" s="286" t="s">
        <v>487</v>
      </c>
      <c r="Q203" s="285" t="s">
        <v>26</v>
      </c>
      <c r="T203" s="150"/>
      <c r="U203" s="413" t="s">
        <v>294</v>
      </c>
      <c r="V203" s="414" t="s">
        <v>174</v>
      </c>
      <c r="W203" s="387"/>
      <c r="X203" s="387"/>
      <c r="Y203" s="387"/>
      <c r="Z203" s="387"/>
      <c r="AA203" s="387"/>
      <c r="AB203" s="387"/>
      <c r="AC203" s="387"/>
      <c r="AD203" s="387"/>
      <c r="AE203" s="387"/>
      <c r="AF203" s="387"/>
      <c r="AG203" s="387"/>
      <c r="AH203" s="387"/>
      <c r="AI203" s="387"/>
      <c r="AJ203" s="387"/>
      <c r="AK203" s="438"/>
      <c r="AL203" s="150"/>
      <c r="AM203" s="150"/>
      <c r="AN203" s="150"/>
      <c r="AO203" s="150"/>
      <c r="AP203" s="150"/>
      <c r="AQ203" s="150"/>
      <c r="AR203" s="150"/>
      <c r="AS203" s="150"/>
    </row>
    <row r="204" spans="1:45" ht="18" customHeight="1" x14ac:dyDescent="0.15">
      <c r="A204" s="281" t="s">
        <v>295</v>
      </c>
      <c r="B204" s="284" t="s">
        <v>296</v>
      </c>
      <c r="C204" s="279">
        <v>431</v>
      </c>
      <c r="D204" s="278">
        <v>0</v>
      </c>
      <c r="E204" s="277" t="s">
        <v>487</v>
      </c>
      <c r="F204" s="277" t="s">
        <v>487</v>
      </c>
      <c r="G204" s="277" t="s">
        <v>487</v>
      </c>
      <c r="H204" s="277" t="s">
        <v>487</v>
      </c>
      <c r="I204" s="277" t="s">
        <v>487</v>
      </c>
      <c r="J204" s="276">
        <f t="shared" si="72"/>
        <v>431</v>
      </c>
      <c r="K204" s="149" t="s">
        <v>487</v>
      </c>
      <c r="L204" s="147" t="s">
        <v>487</v>
      </c>
      <c r="M204" s="147" t="s">
        <v>487</v>
      </c>
      <c r="N204" s="147" t="s">
        <v>487</v>
      </c>
      <c r="O204" s="147" t="s">
        <v>487</v>
      </c>
      <c r="P204" s="264" t="s">
        <v>487</v>
      </c>
      <c r="Q204" s="263" t="s">
        <v>487</v>
      </c>
      <c r="T204" s="62"/>
      <c r="U204" s="281" t="s">
        <v>295</v>
      </c>
      <c r="V204" s="284" t="s">
        <v>296</v>
      </c>
      <c r="W204" s="371"/>
      <c r="X204" s="371"/>
      <c r="Y204" s="371"/>
      <c r="Z204" s="371"/>
      <c r="AA204" s="371"/>
      <c r="AB204" s="371"/>
      <c r="AC204" s="371"/>
      <c r="AD204" s="371"/>
      <c r="AE204" s="371"/>
      <c r="AF204" s="371"/>
      <c r="AG204" s="371"/>
      <c r="AH204" s="371"/>
      <c r="AI204" s="371"/>
      <c r="AJ204" s="371"/>
      <c r="AK204" s="439"/>
      <c r="AL204" s="62"/>
      <c r="AM204" s="62"/>
      <c r="AN204" s="62"/>
      <c r="AO204" s="62"/>
      <c r="AP204" s="62"/>
      <c r="AQ204" s="62"/>
      <c r="AR204" s="62"/>
      <c r="AS204" s="62"/>
    </row>
    <row r="205" spans="1:45" ht="18" customHeight="1" x14ac:dyDescent="0.15">
      <c r="A205" s="283" t="s">
        <v>297</v>
      </c>
      <c r="B205" s="282" t="s">
        <v>298</v>
      </c>
      <c r="C205" s="279">
        <v>371</v>
      </c>
      <c r="D205" s="278">
        <v>0</v>
      </c>
      <c r="E205" s="277" t="s">
        <v>487</v>
      </c>
      <c r="F205" s="277" t="s">
        <v>487</v>
      </c>
      <c r="G205" s="277" t="s">
        <v>487</v>
      </c>
      <c r="H205" s="277" t="s">
        <v>487</v>
      </c>
      <c r="I205" s="277" t="s">
        <v>487</v>
      </c>
      <c r="J205" s="276">
        <f t="shared" si="72"/>
        <v>371</v>
      </c>
      <c r="K205" s="149" t="s">
        <v>487</v>
      </c>
      <c r="L205" s="147" t="s">
        <v>487</v>
      </c>
      <c r="M205" s="147" t="s">
        <v>487</v>
      </c>
      <c r="N205" s="147" t="s">
        <v>487</v>
      </c>
      <c r="O205" s="147" t="s">
        <v>487</v>
      </c>
      <c r="P205" s="264" t="s">
        <v>487</v>
      </c>
      <c r="Q205" s="263" t="s">
        <v>487</v>
      </c>
      <c r="T205" s="62"/>
      <c r="U205" s="411" t="s">
        <v>297</v>
      </c>
      <c r="V205" s="412" t="s">
        <v>298</v>
      </c>
      <c r="W205" s="371"/>
      <c r="X205" s="371"/>
      <c r="Y205" s="371"/>
      <c r="Z205" s="371"/>
      <c r="AA205" s="371"/>
      <c r="AB205" s="371"/>
      <c r="AC205" s="371"/>
      <c r="AD205" s="371"/>
      <c r="AE205" s="371"/>
      <c r="AF205" s="371"/>
      <c r="AG205" s="371"/>
      <c r="AH205" s="371"/>
      <c r="AI205" s="371"/>
      <c r="AJ205" s="371"/>
      <c r="AK205" s="439"/>
      <c r="AL205" s="62"/>
      <c r="AM205" s="62"/>
      <c r="AN205" s="62"/>
      <c r="AO205" s="62"/>
      <c r="AP205" s="62"/>
      <c r="AQ205" s="62"/>
      <c r="AR205" s="62"/>
      <c r="AS205" s="62"/>
    </row>
    <row r="206" spans="1:45" ht="18" customHeight="1" x14ac:dyDescent="0.15">
      <c r="A206" s="283" t="s">
        <v>299</v>
      </c>
      <c r="B206" s="282" t="s">
        <v>300</v>
      </c>
      <c r="C206" s="149">
        <v>58</v>
      </c>
      <c r="D206" s="147">
        <v>0</v>
      </c>
      <c r="E206" s="277" t="s">
        <v>487</v>
      </c>
      <c r="F206" s="277" t="s">
        <v>487</v>
      </c>
      <c r="G206" s="277" t="s">
        <v>487</v>
      </c>
      <c r="H206" s="277" t="s">
        <v>487</v>
      </c>
      <c r="I206" s="277" t="s">
        <v>487</v>
      </c>
      <c r="J206" s="124">
        <f t="shared" si="72"/>
        <v>58</v>
      </c>
      <c r="K206" s="149" t="s">
        <v>487</v>
      </c>
      <c r="L206" s="147" t="s">
        <v>487</v>
      </c>
      <c r="M206" s="147" t="s">
        <v>487</v>
      </c>
      <c r="N206" s="147" t="s">
        <v>487</v>
      </c>
      <c r="O206" s="147" t="s">
        <v>487</v>
      </c>
      <c r="P206" s="264" t="s">
        <v>487</v>
      </c>
      <c r="Q206" s="263" t="s">
        <v>487</v>
      </c>
      <c r="T206" s="62"/>
      <c r="U206" s="411" t="s">
        <v>299</v>
      </c>
      <c r="V206" s="412" t="s">
        <v>300</v>
      </c>
      <c r="W206" s="371"/>
      <c r="X206" s="371"/>
      <c r="Y206" s="371"/>
      <c r="Z206" s="371"/>
      <c r="AA206" s="371"/>
      <c r="AB206" s="371"/>
      <c r="AC206" s="371"/>
      <c r="AD206" s="371"/>
      <c r="AE206" s="371"/>
      <c r="AF206" s="371"/>
      <c r="AG206" s="371"/>
      <c r="AH206" s="371"/>
      <c r="AI206" s="371"/>
      <c r="AJ206" s="371"/>
      <c r="AK206" s="439"/>
      <c r="AL206" s="62"/>
      <c r="AM206" s="62"/>
      <c r="AN206" s="62"/>
      <c r="AO206" s="62"/>
      <c r="AP206" s="62"/>
      <c r="AQ206" s="62"/>
      <c r="AR206" s="62"/>
      <c r="AS206" s="62"/>
    </row>
    <row r="207" spans="1:45" ht="18" customHeight="1" x14ac:dyDescent="0.15">
      <c r="A207" s="283" t="s">
        <v>301</v>
      </c>
      <c r="B207" s="282" t="s">
        <v>302</v>
      </c>
      <c r="C207" s="279">
        <v>91</v>
      </c>
      <c r="D207" s="278">
        <v>0</v>
      </c>
      <c r="E207" s="277" t="s">
        <v>487</v>
      </c>
      <c r="F207" s="277" t="s">
        <v>487</v>
      </c>
      <c r="G207" s="277" t="s">
        <v>487</v>
      </c>
      <c r="H207" s="277" t="s">
        <v>487</v>
      </c>
      <c r="I207" s="277" t="s">
        <v>487</v>
      </c>
      <c r="J207" s="276">
        <f t="shared" si="72"/>
        <v>91</v>
      </c>
      <c r="K207" s="149" t="s">
        <v>487</v>
      </c>
      <c r="L207" s="147" t="s">
        <v>487</v>
      </c>
      <c r="M207" s="147" t="s">
        <v>487</v>
      </c>
      <c r="N207" s="147" t="s">
        <v>487</v>
      </c>
      <c r="O207" s="147" t="s">
        <v>487</v>
      </c>
      <c r="P207" s="264" t="s">
        <v>487</v>
      </c>
      <c r="Q207" s="263" t="s">
        <v>487</v>
      </c>
      <c r="T207" s="62"/>
      <c r="U207" s="411" t="s">
        <v>301</v>
      </c>
      <c r="V207" s="412" t="s">
        <v>302</v>
      </c>
      <c r="W207" s="371"/>
      <c r="X207" s="371"/>
      <c r="Y207" s="371"/>
      <c r="Z207" s="371"/>
      <c r="AA207" s="371"/>
      <c r="AB207" s="371"/>
      <c r="AC207" s="371"/>
      <c r="AD207" s="371"/>
      <c r="AE207" s="371"/>
      <c r="AF207" s="371"/>
      <c r="AG207" s="371"/>
      <c r="AH207" s="371"/>
      <c r="AI207" s="371"/>
      <c r="AJ207" s="371"/>
      <c r="AK207" s="439"/>
      <c r="AL207" s="143"/>
      <c r="AM207" s="62"/>
      <c r="AN207" s="62"/>
      <c r="AO207" s="62"/>
      <c r="AP207" s="62"/>
      <c r="AQ207" s="62"/>
      <c r="AR207" s="62"/>
      <c r="AS207" s="62"/>
    </row>
    <row r="208" spans="1:45" ht="18" customHeight="1" x14ac:dyDescent="0.15">
      <c r="A208" s="281" t="s">
        <v>424</v>
      </c>
      <c r="B208" s="280" t="s">
        <v>425</v>
      </c>
      <c r="C208" s="279">
        <v>242</v>
      </c>
      <c r="D208" s="278">
        <v>0</v>
      </c>
      <c r="E208" s="277" t="s">
        <v>487</v>
      </c>
      <c r="F208" s="277" t="s">
        <v>487</v>
      </c>
      <c r="G208" s="277" t="s">
        <v>487</v>
      </c>
      <c r="H208" s="277" t="s">
        <v>487</v>
      </c>
      <c r="I208" s="277" t="s">
        <v>487</v>
      </c>
      <c r="J208" s="276">
        <f t="shared" si="72"/>
        <v>242</v>
      </c>
      <c r="K208" s="149" t="s">
        <v>487</v>
      </c>
      <c r="L208" s="147" t="s">
        <v>487</v>
      </c>
      <c r="M208" s="147" t="s">
        <v>487</v>
      </c>
      <c r="N208" s="147" t="s">
        <v>487</v>
      </c>
      <c r="O208" s="147" t="s">
        <v>487</v>
      </c>
      <c r="P208" s="264" t="s">
        <v>487</v>
      </c>
      <c r="Q208" s="263" t="s">
        <v>487</v>
      </c>
      <c r="T208" s="62"/>
      <c r="U208" s="281" t="s">
        <v>424</v>
      </c>
      <c r="V208" s="280" t="s">
        <v>425</v>
      </c>
      <c r="W208" s="371"/>
      <c r="X208" s="371"/>
      <c r="Y208" s="371"/>
      <c r="Z208" s="371"/>
      <c r="AA208" s="371"/>
      <c r="AB208" s="371"/>
      <c r="AC208" s="371"/>
      <c r="AD208" s="371"/>
      <c r="AE208" s="371"/>
      <c r="AF208" s="371"/>
      <c r="AG208" s="371"/>
      <c r="AH208" s="371"/>
      <c r="AI208" s="371"/>
      <c r="AJ208" s="371"/>
      <c r="AK208" s="439"/>
      <c r="AL208" s="143"/>
      <c r="AM208" s="62"/>
      <c r="AN208" s="62"/>
      <c r="AO208" s="62"/>
      <c r="AP208" s="62"/>
      <c r="AQ208" s="62"/>
      <c r="AR208" s="62"/>
      <c r="AS208" s="62"/>
    </row>
    <row r="209" spans="1:45" s="18" customFormat="1" ht="18" customHeight="1" x14ac:dyDescent="0.15">
      <c r="A209" s="55" t="s">
        <v>303</v>
      </c>
      <c r="B209" s="275" t="s">
        <v>304</v>
      </c>
      <c r="C209" s="139">
        <f t="shared" ref="C209:O209" si="73">SUM(C210:C211)</f>
        <v>4976</v>
      </c>
      <c r="D209" s="137">
        <f t="shared" si="73"/>
        <v>15</v>
      </c>
      <c r="E209" s="137">
        <f t="shared" si="73"/>
        <v>267</v>
      </c>
      <c r="F209" s="137">
        <f t="shared" si="73"/>
        <v>5326</v>
      </c>
      <c r="G209" s="137">
        <f t="shared" si="73"/>
        <v>0</v>
      </c>
      <c r="H209" s="137">
        <f t="shared" si="73"/>
        <v>0</v>
      </c>
      <c r="I209" s="137">
        <f t="shared" si="73"/>
        <v>0</v>
      </c>
      <c r="J209" s="140">
        <f t="shared" si="73"/>
        <v>10584</v>
      </c>
      <c r="K209" s="139">
        <f t="shared" si="73"/>
        <v>2</v>
      </c>
      <c r="L209" s="137">
        <f t="shared" si="73"/>
        <v>0</v>
      </c>
      <c r="M209" s="137">
        <f t="shared" si="73"/>
        <v>0</v>
      </c>
      <c r="N209" s="137">
        <f t="shared" si="73"/>
        <v>33</v>
      </c>
      <c r="O209" s="137">
        <f t="shared" si="73"/>
        <v>0</v>
      </c>
      <c r="P209" s="274"/>
      <c r="Q209" s="273"/>
      <c r="T209" s="162"/>
      <c r="U209" s="55" t="s">
        <v>303</v>
      </c>
      <c r="V209" s="275" t="s">
        <v>304</v>
      </c>
      <c r="W209" s="427">
        <f t="shared" ref="W209:AK209" si="74">C209</f>
        <v>4976</v>
      </c>
      <c r="X209" s="427">
        <f t="shared" si="74"/>
        <v>15</v>
      </c>
      <c r="Y209" s="427">
        <f t="shared" si="74"/>
        <v>267</v>
      </c>
      <c r="Z209" s="427">
        <f t="shared" si="74"/>
        <v>5326</v>
      </c>
      <c r="AA209" s="427">
        <f t="shared" si="74"/>
        <v>0</v>
      </c>
      <c r="AB209" s="427">
        <f t="shared" si="74"/>
        <v>0</v>
      </c>
      <c r="AC209" s="427">
        <f t="shared" si="74"/>
        <v>0</v>
      </c>
      <c r="AD209" s="427">
        <f t="shared" si="74"/>
        <v>10584</v>
      </c>
      <c r="AE209" s="427">
        <f t="shared" si="74"/>
        <v>2</v>
      </c>
      <c r="AF209" s="427">
        <f t="shared" si="74"/>
        <v>0</v>
      </c>
      <c r="AG209" s="427">
        <f t="shared" si="74"/>
        <v>0</v>
      </c>
      <c r="AH209" s="427">
        <f t="shared" si="74"/>
        <v>33</v>
      </c>
      <c r="AI209" s="427">
        <f t="shared" si="74"/>
        <v>0</v>
      </c>
      <c r="AJ209" s="427">
        <f t="shared" si="74"/>
        <v>0</v>
      </c>
      <c r="AK209" s="445">
        <f t="shared" si="74"/>
        <v>0</v>
      </c>
      <c r="AL209" s="163"/>
      <c r="AM209" s="162"/>
      <c r="AN209" s="162"/>
      <c r="AO209" s="162"/>
      <c r="AP209" s="162"/>
      <c r="AQ209" s="162"/>
      <c r="AR209" s="162"/>
      <c r="AS209" s="162"/>
    </row>
    <row r="210" spans="1:45" ht="18" customHeight="1" x14ac:dyDescent="0.15">
      <c r="A210" s="37" t="s">
        <v>405</v>
      </c>
      <c r="B210" s="224" t="s">
        <v>305</v>
      </c>
      <c r="C210" s="149">
        <v>326</v>
      </c>
      <c r="D210" s="147">
        <v>0</v>
      </c>
      <c r="E210" s="147">
        <v>6</v>
      </c>
      <c r="F210" s="147">
        <v>859</v>
      </c>
      <c r="G210" s="147">
        <v>0</v>
      </c>
      <c r="H210" s="147">
        <v>0</v>
      </c>
      <c r="I210" s="147">
        <v>0</v>
      </c>
      <c r="J210" s="124">
        <f>SUM(C210:I210)</f>
        <v>1191</v>
      </c>
      <c r="K210" s="149">
        <v>1</v>
      </c>
      <c r="L210" s="147">
        <v>0</v>
      </c>
      <c r="M210" s="147">
        <v>0</v>
      </c>
      <c r="N210" s="147">
        <v>33</v>
      </c>
      <c r="O210" s="147">
        <v>0</v>
      </c>
      <c r="P210" s="264" t="s">
        <v>487</v>
      </c>
      <c r="Q210" s="263" t="s">
        <v>26</v>
      </c>
      <c r="T210" s="62"/>
      <c r="U210" s="42" t="s">
        <v>405</v>
      </c>
      <c r="V210" s="372" t="s">
        <v>305</v>
      </c>
      <c r="W210" s="371"/>
      <c r="X210" s="371"/>
      <c r="Y210" s="371"/>
      <c r="Z210" s="371"/>
      <c r="AA210" s="371"/>
      <c r="AB210" s="371"/>
      <c r="AC210" s="371"/>
      <c r="AD210" s="371"/>
      <c r="AE210" s="371"/>
      <c r="AF210" s="371"/>
      <c r="AG210" s="371"/>
      <c r="AH210" s="371"/>
      <c r="AI210" s="371"/>
      <c r="AJ210" s="371"/>
      <c r="AK210" s="439"/>
      <c r="AL210" s="62"/>
      <c r="AM210" s="62"/>
      <c r="AN210" s="62"/>
      <c r="AO210" s="62"/>
      <c r="AP210" s="62"/>
      <c r="AQ210" s="62"/>
      <c r="AR210" s="62"/>
      <c r="AS210" s="62"/>
    </row>
    <row r="211" spans="1:45" ht="18" customHeight="1" x14ac:dyDescent="0.15">
      <c r="A211" s="40" t="s">
        <v>404</v>
      </c>
      <c r="B211" s="224" t="s">
        <v>306</v>
      </c>
      <c r="C211" s="161">
        <v>4650</v>
      </c>
      <c r="D211" s="159">
        <v>15</v>
      </c>
      <c r="E211" s="159">
        <v>261</v>
      </c>
      <c r="F211" s="159">
        <v>4467</v>
      </c>
      <c r="G211" s="159">
        <v>0</v>
      </c>
      <c r="H211" s="159">
        <v>0</v>
      </c>
      <c r="I211" s="159">
        <v>0</v>
      </c>
      <c r="J211" s="160">
        <f>SUM(C211:I211)</f>
        <v>9393</v>
      </c>
      <c r="K211" s="161">
        <v>1</v>
      </c>
      <c r="L211" s="159">
        <v>0</v>
      </c>
      <c r="M211" s="159">
        <v>0</v>
      </c>
      <c r="N211" s="159">
        <v>0</v>
      </c>
      <c r="O211" s="159">
        <v>0</v>
      </c>
      <c r="P211" s="264" t="s">
        <v>487</v>
      </c>
      <c r="Q211" s="263" t="s">
        <v>487</v>
      </c>
      <c r="T211" s="62"/>
      <c r="U211" s="52" t="s">
        <v>404</v>
      </c>
      <c r="V211" s="372" t="s">
        <v>306</v>
      </c>
      <c r="W211" s="371"/>
      <c r="X211" s="371"/>
      <c r="Y211" s="371"/>
      <c r="Z211" s="371"/>
      <c r="AA211" s="371"/>
      <c r="AB211" s="371"/>
      <c r="AC211" s="371"/>
      <c r="AD211" s="371"/>
      <c r="AE211" s="371"/>
      <c r="AF211" s="371"/>
      <c r="AG211" s="371"/>
      <c r="AH211" s="371"/>
      <c r="AI211" s="371"/>
      <c r="AJ211" s="371"/>
      <c r="AK211" s="439"/>
      <c r="AL211" s="143"/>
      <c r="AM211" s="62"/>
      <c r="AN211" s="62"/>
      <c r="AO211" s="62"/>
      <c r="AP211" s="62"/>
      <c r="AQ211" s="62"/>
      <c r="AR211" s="62"/>
      <c r="AS211" s="62"/>
    </row>
    <row r="212" spans="1:45" s="14" customFormat="1" ht="18" customHeight="1" x14ac:dyDescent="0.15">
      <c r="A212" s="34" t="s">
        <v>307</v>
      </c>
      <c r="B212" s="221" t="s">
        <v>308</v>
      </c>
      <c r="C212" s="139">
        <f t="shared" ref="C212:O212" si="75">SUM(C213:C216)</f>
        <v>4074</v>
      </c>
      <c r="D212" s="137">
        <f t="shared" si="75"/>
        <v>0</v>
      </c>
      <c r="E212" s="137">
        <f t="shared" si="75"/>
        <v>550</v>
      </c>
      <c r="F212" s="137">
        <f t="shared" si="75"/>
        <v>3973</v>
      </c>
      <c r="G212" s="137">
        <f t="shared" si="75"/>
        <v>0</v>
      </c>
      <c r="H212" s="137">
        <f t="shared" si="75"/>
        <v>0</v>
      </c>
      <c r="I212" s="137">
        <f t="shared" si="75"/>
        <v>175</v>
      </c>
      <c r="J212" s="140">
        <f t="shared" si="75"/>
        <v>8772</v>
      </c>
      <c r="K212" s="139">
        <f t="shared" si="75"/>
        <v>25</v>
      </c>
      <c r="L212" s="137">
        <f t="shared" si="75"/>
        <v>0</v>
      </c>
      <c r="M212" s="137">
        <f t="shared" si="75"/>
        <v>0</v>
      </c>
      <c r="N212" s="137">
        <f t="shared" si="75"/>
        <v>56</v>
      </c>
      <c r="O212" s="137">
        <f t="shared" si="75"/>
        <v>215</v>
      </c>
      <c r="P212" s="274"/>
      <c r="Q212" s="273"/>
      <c r="T212" s="143"/>
      <c r="U212" s="51" t="s">
        <v>307</v>
      </c>
      <c r="V212" s="378" t="s">
        <v>308</v>
      </c>
      <c r="W212" s="425">
        <f t="shared" ref="W212:AK212" si="76">C212</f>
        <v>4074</v>
      </c>
      <c r="X212" s="425">
        <f t="shared" si="76"/>
        <v>0</v>
      </c>
      <c r="Y212" s="425">
        <f t="shared" si="76"/>
        <v>550</v>
      </c>
      <c r="Z212" s="425">
        <f t="shared" si="76"/>
        <v>3973</v>
      </c>
      <c r="AA212" s="425">
        <f t="shared" si="76"/>
        <v>0</v>
      </c>
      <c r="AB212" s="425">
        <f t="shared" si="76"/>
        <v>0</v>
      </c>
      <c r="AC212" s="425">
        <f t="shared" si="76"/>
        <v>175</v>
      </c>
      <c r="AD212" s="425">
        <f t="shared" si="76"/>
        <v>8772</v>
      </c>
      <c r="AE212" s="425">
        <f t="shared" si="76"/>
        <v>25</v>
      </c>
      <c r="AF212" s="425">
        <f t="shared" si="76"/>
        <v>0</v>
      </c>
      <c r="AG212" s="425">
        <f t="shared" si="76"/>
        <v>0</v>
      </c>
      <c r="AH212" s="425">
        <f t="shared" si="76"/>
        <v>56</v>
      </c>
      <c r="AI212" s="425">
        <f t="shared" si="76"/>
        <v>215</v>
      </c>
      <c r="AJ212" s="425">
        <f t="shared" si="76"/>
        <v>0</v>
      </c>
      <c r="AK212" s="443">
        <f t="shared" si="76"/>
        <v>0</v>
      </c>
      <c r="AL212" s="62"/>
      <c r="AM212" s="143"/>
      <c r="AN212" s="143"/>
      <c r="AO212" s="143"/>
      <c r="AP212" s="143"/>
      <c r="AQ212" s="143"/>
      <c r="AR212" s="143"/>
      <c r="AS212" s="143"/>
    </row>
    <row r="213" spans="1:45" ht="18" customHeight="1" x14ac:dyDescent="0.15">
      <c r="A213" s="37" t="s">
        <v>309</v>
      </c>
      <c r="B213" s="224" t="s">
        <v>310</v>
      </c>
      <c r="C213" s="113">
        <v>3806</v>
      </c>
      <c r="D213" s="98">
        <v>0</v>
      </c>
      <c r="E213" s="98">
        <v>550</v>
      </c>
      <c r="F213" s="98">
        <v>3225</v>
      </c>
      <c r="G213" s="147">
        <v>0</v>
      </c>
      <c r="H213" s="147">
        <v>0</v>
      </c>
      <c r="I213" s="98">
        <v>175</v>
      </c>
      <c r="J213" s="107">
        <f>SUM(C213:I213)</f>
        <v>7756</v>
      </c>
      <c r="K213" s="113">
        <v>25</v>
      </c>
      <c r="L213" s="147">
        <v>0</v>
      </c>
      <c r="M213" s="147">
        <v>0</v>
      </c>
      <c r="N213" s="98">
        <v>2</v>
      </c>
      <c r="O213" s="98">
        <v>95</v>
      </c>
      <c r="P213" s="270" t="s">
        <v>487</v>
      </c>
      <c r="Q213" s="263" t="s">
        <v>26</v>
      </c>
      <c r="T213" s="62"/>
      <c r="U213" s="42" t="s">
        <v>309</v>
      </c>
      <c r="V213" s="372" t="s">
        <v>310</v>
      </c>
      <c r="W213" s="371"/>
      <c r="X213" s="371"/>
      <c r="Y213" s="371"/>
      <c r="Z213" s="371"/>
      <c r="AA213" s="371"/>
      <c r="AB213" s="371"/>
      <c r="AC213" s="371"/>
      <c r="AD213" s="371"/>
      <c r="AE213" s="371"/>
      <c r="AF213" s="371"/>
      <c r="AG213" s="371"/>
      <c r="AH213" s="371"/>
      <c r="AI213" s="371"/>
      <c r="AJ213" s="371"/>
      <c r="AK213" s="439"/>
      <c r="AL213" s="62"/>
      <c r="AM213" s="62"/>
      <c r="AN213" s="62"/>
      <c r="AO213" s="62"/>
      <c r="AP213" s="62"/>
      <c r="AQ213" s="62"/>
      <c r="AR213" s="62"/>
      <c r="AS213" s="62"/>
    </row>
    <row r="214" spans="1:45" ht="18" customHeight="1" x14ac:dyDescent="0.15">
      <c r="A214" s="35" t="s">
        <v>311</v>
      </c>
      <c r="B214" s="272" t="s">
        <v>312</v>
      </c>
      <c r="C214" s="113">
        <v>159</v>
      </c>
      <c r="D214" s="98">
        <v>0</v>
      </c>
      <c r="E214" s="98">
        <v>0</v>
      </c>
      <c r="F214" s="98">
        <v>700</v>
      </c>
      <c r="G214" s="147">
        <v>0</v>
      </c>
      <c r="H214" s="147">
        <v>0</v>
      </c>
      <c r="I214" s="98">
        <v>0</v>
      </c>
      <c r="J214" s="107">
        <f>SUM(C214:I214)</f>
        <v>859</v>
      </c>
      <c r="K214" s="113">
        <v>0</v>
      </c>
      <c r="L214" s="147">
        <v>0</v>
      </c>
      <c r="M214" s="147">
        <v>0</v>
      </c>
      <c r="N214" s="98">
        <v>54</v>
      </c>
      <c r="O214" s="98">
        <v>109</v>
      </c>
      <c r="P214" s="270" t="s">
        <v>487</v>
      </c>
      <c r="Q214" s="263" t="s">
        <v>487</v>
      </c>
      <c r="T214" s="62"/>
      <c r="U214" s="35" t="s">
        <v>311</v>
      </c>
      <c r="V214" s="272" t="s">
        <v>312</v>
      </c>
      <c r="W214" s="371"/>
      <c r="X214" s="371"/>
      <c r="Y214" s="371"/>
      <c r="Z214" s="371"/>
      <c r="AA214" s="371"/>
      <c r="AB214" s="371"/>
      <c r="AC214" s="371"/>
      <c r="AD214" s="371"/>
      <c r="AE214" s="371"/>
      <c r="AF214" s="371"/>
      <c r="AG214" s="371"/>
      <c r="AH214" s="371"/>
      <c r="AI214" s="371"/>
      <c r="AJ214" s="371"/>
      <c r="AK214" s="439"/>
      <c r="AL214" s="62"/>
      <c r="AM214" s="62"/>
      <c r="AN214" s="62"/>
      <c r="AO214" s="62"/>
      <c r="AP214" s="62"/>
      <c r="AQ214" s="62"/>
      <c r="AR214" s="62"/>
      <c r="AS214" s="62"/>
    </row>
    <row r="215" spans="1:45" ht="18" customHeight="1" x14ac:dyDescent="0.15">
      <c r="A215" s="37" t="s">
        <v>313</v>
      </c>
      <c r="B215" s="224" t="s">
        <v>314</v>
      </c>
      <c r="C215" s="157">
        <v>73</v>
      </c>
      <c r="D215" s="156">
        <v>0</v>
      </c>
      <c r="E215" s="156">
        <v>0</v>
      </c>
      <c r="F215" s="156">
        <v>42</v>
      </c>
      <c r="G215" s="147">
        <v>0</v>
      </c>
      <c r="H215" s="147">
        <v>0</v>
      </c>
      <c r="I215" s="156">
        <v>0</v>
      </c>
      <c r="J215" s="158">
        <f>SUM(C215:I215)</f>
        <v>115</v>
      </c>
      <c r="K215" s="157">
        <v>0</v>
      </c>
      <c r="L215" s="147">
        <v>0</v>
      </c>
      <c r="M215" s="147">
        <v>0</v>
      </c>
      <c r="N215" s="156">
        <v>0</v>
      </c>
      <c r="O215" s="156">
        <v>4</v>
      </c>
      <c r="P215" s="270" t="s">
        <v>487</v>
      </c>
      <c r="Q215" s="271" t="s">
        <v>487</v>
      </c>
      <c r="T215" s="62"/>
      <c r="U215" s="42" t="s">
        <v>313</v>
      </c>
      <c r="V215" s="372" t="s">
        <v>314</v>
      </c>
      <c r="W215" s="371"/>
      <c r="X215" s="371"/>
      <c r="Y215" s="371"/>
      <c r="Z215" s="371"/>
      <c r="AA215" s="371"/>
      <c r="AB215" s="371"/>
      <c r="AC215" s="371"/>
      <c r="AD215" s="371"/>
      <c r="AE215" s="371"/>
      <c r="AF215" s="371"/>
      <c r="AG215" s="371"/>
      <c r="AH215" s="371"/>
      <c r="AI215" s="371"/>
      <c r="AJ215" s="371"/>
      <c r="AK215" s="439"/>
      <c r="AL215" s="62"/>
      <c r="AM215" s="62"/>
      <c r="AN215" s="62"/>
      <c r="AO215" s="62"/>
      <c r="AP215" s="62"/>
      <c r="AQ215" s="62"/>
      <c r="AR215" s="62"/>
      <c r="AS215" s="62"/>
    </row>
    <row r="216" spans="1:45" ht="18" customHeight="1" x14ac:dyDescent="0.15">
      <c r="A216" s="40" t="s">
        <v>315</v>
      </c>
      <c r="B216" s="224" t="s">
        <v>316</v>
      </c>
      <c r="C216" s="149">
        <v>36</v>
      </c>
      <c r="D216" s="147">
        <v>0</v>
      </c>
      <c r="E216" s="147">
        <v>0</v>
      </c>
      <c r="F216" s="147">
        <v>6</v>
      </c>
      <c r="G216" s="147">
        <v>0</v>
      </c>
      <c r="H216" s="147">
        <v>0</v>
      </c>
      <c r="I216" s="147">
        <v>0</v>
      </c>
      <c r="J216" s="124">
        <f>SUM(C216:I216)</f>
        <v>42</v>
      </c>
      <c r="K216" s="149">
        <v>0</v>
      </c>
      <c r="L216" s="147">
        <v>0</v>
      </c>
      <c r="M216" s="147">
        <v>0</v>
      </c>
      <c r="N216" s="147">
        <v>0</v>
      </c>
      <c r="O216" s="147">
        <v>7</v>
      </c>
      <c r="P216" s="270" t="s">
        <v>487</v>
      </c>
      <c r="Q216" s="263" t="s">
        <v>487</v>
      </c>
      <c r="T216" s="62"/>
      <c r="U216" s="52" t="s">
        <v>315</v>
      </c>
      <c r="V216" s="372" t="s">
        <v>316</v>
      </c>
      <c r="W216" s="371"/>
      <c r="X216" s="371"/>
      <c r="Y216" s="371"/>
      <c r="Z216" s="371"/>
      <c r="AA216" s="371"/>
      <c r="AB216" s="371"/>
      <c r="AC216" s="371"/>
      <c r="AD216" s="371"/>
      <c r="AE216" s="371"/>
      <c r="AF216" s="371"/>
      <c r="AG216" s="371"/>
      <c r="AH216" s="371"/>
      <c r="AI216" s="371"/>
      <c r="AJ216" s="371"/>
      <c r="AK216" s="439"/>
      <c r="AL216" s="143"/>
      <c r="AM216" s="62"/>
      <c r="AN216" s="62"/>
      <c r="AO216" s="62"/>
      <c r="AP216" s="62"/>
      <c r="AQ216" s="62"/>
      <c r="AR216" s="62"/>
      <c r="AS216" s="62"/>
    </row>
    <row r="217" spans="1:45" s="17" customFormat="1" ht="18" customHeight="1" x14ac:dyDescent="0.15">
      <c r="A217" s="44" t="s">
        <v>426</v>
      </c>
      <c r="B217" s="236" t="s">
        <v>436</v>
      </c>
      <c r="C217" s="94">
        <f t="shared" ref="C217:N217" si="77">SUM(C218:C219)</f>
        <v>8979</v>
      </c>
      <c r="D217" s="93">
        <f t="shared" si="77"/>
        <v>0</v>
      </c>
      <c r="E217" s="93">
        <f t="shared" si="77"/>
        <v>1</v>
      </c>
      <c r="F217" s="93">
        <f t="shared" si="77"/>
        <v>4894</v>
      </c>
      <c r="G217" s="93">
        <f t="shared" si="77"/>
        <v>0</v>
      </c>
      <c r="H217" s="93">
        <f t="shared" si="77"/>
        <v>0</v>
      </c>
      <c r="I217" s="93">
        <f t="shared" si="77"/>
        <v>0</v>
      </c>
      <c r="J217" s="92">
        <f t="shared" si="77"/>
        <v>13874</v>
      </c>
      <c r="K217" s="94">
        <f t="shared" si="77"/>
        <v>14</v>
      </c>
      <c r="L217" s="93">
        <f t="shared" si="77"/>
        <v>0</v>
      </c>
      <c r="M217" s="93">
        <f t="shared" si="77"/>
        <v>0</v>
      </c>
      <c r="N217" s="93">
        <f t="shared" si="77"/>
        <v>12</v>
      </c>
      <c r="O217" s="93" t="s">
        <v>480</v>
      </c>
      <c r="P217" s="269"/>
      <c r="Q217" s="268"/>
      <c r="T217" s="146"/>
      <c r="U217" s="47" t="s">
        <v>426</v>
      </c>
      <c r="V217" s="384" t="s">
        <v>436</v>
      </c>
      <c r="W217" s="430">
        <f t="shared" ref="W217:AK217" si="78">C217</f>
        <v>8979</v>
      </c>
      <c r="X217" s="430">
        <f t="shared" si="78"/>
        <v>0</v>
      </c>
      <c r="Y217" s="430">
        <f t="shared" si="78"/>
        <v>1</v>
      </c>
      <c r="Z217" s="430">
        <f t="shared" si="78"/>
        <v>4894</v>
      </c>
      <c r="AA217" s="430">
        <f t="shared" si="78"/>
        <v>0</v>
      </c>
      <c r="AB217" s="430">
        <f t="shared" si="78"/>
        <v>0</v>
      </c>
      <c r="AC217" s="430">
        <f t="shared" si="78"/>
        <v>0</v>
      </c>
      <c r="AD217" s="430">
        <f t="shared" si="78"/>
        <v>13874</v>
      </c>
      <c r="AE217" s="430">
        <f t="shared" si="78"/>
        <v>14</v>
      </c>
      <c r="AF217" s="430">
        <f t="shared" si="78"/>
        <v>0</v>
      </c>
      <c r="AG217" s="430">
        <f t="shared" si="78"/>
        <v>0</v>
      </c>
      <c r="AH217" s="430">
        <f t="shared" si="78"/>
        <v>12</v>
      </c>
      <c r="AI217" s="430" t="str">
        <f t="shared" si="78"/>
        <v>-</v>
      </c>
      <c r="AJ217" s="430">
        <f t="shared" si="78"/>
        <v>0</v>
      </c>
      <c r="AK217" s="456">
        <f t="shared" si="78"/>
        <v>0</v>
      </c>
      <c r="AL217" s="155"/>
      <c r="AM217" s="146"/>
      <c r="AN217" s="146"/>
      <c r="AO217" s="146"/>
      <c r="AP217" s="146"/>
      <c r="AQ217" s="146"/>
      <c r="AR217" s="146"/>
      <c r="AS217" s="146"/>
    </row>
    <row r="218" spans="1:45" s="10" customFormat="1" ht="18" customHeight="1" x14ac:dyDescent="0.15">
      <c r="A218" s="50" t="s">
        <v>317</v>
      </c>
      <c r="B218" s="266" t="s">
        <v>436</v>
      </c>
      <c r="C218" s="97">
        <v>8940</v>
      </c>
      <c r="D218" s="96">
        <v>0</v>
      </c>
      <c r="E218" s="96">
        <v>1</v>
      </c>
      <c r="F218" s="96">
        <v>4836</v>
      </c>
      <c r="G218" s="96">
        <v>0</v>
      </c>
      <c r="H218" s="96">
        <v>0</v>
      </c>
      <c r="I218" s="96">
        <v>0</v>
      </c>
      <c r="J218" s="95">
        <f>SUM(C218:I218)</f>
        <v>13777</v>
      </c>
      <c r="K218" s="97">
        <v>14</v>
      </c>
      <c r="L218" s="96">
        <v>0</v>
      </c>
      <c r="M218" s="96">
        <v>0</v>
      </c>
      <c r="N218" s="96">
        <v>11</v>
      </c>
      <c r="O218" s="96">
        <v>147</v>
      </c>
      <c r="P218" s="267" t="s">
        <v>487</v>
      </c>
      <c r="Q218" s="265" t="s">
        <v>26</v>
      </c>
      <c r="T218" s="155"/>
      <c r="U218" s="399" t="s">
        <v>317</v>
      </c>
      <c r="V218" s="382" t="s">
        <v>435</v>
      </c>
      <c r="W218" s="435"/>
      <c r="X218" s="435"/>
      <c r="Y218" s="435"/>
      <c r="Z218" s="435"/>
      <c r="AA218" s="435"/>
      <c r="AB218" s="435"/>
      <c r="AC218" s="435"/>
      <c r="AD218" s="435"/>
      <c r="AE218" s="435"/>
      <c r="AF218" s="435"/>
      <c r="AG218" s="435"/>
      <c r="AH218" s="435"/>
      <c r="AI218" s="435"/>
      <c r="AJ218" s="435"/>
      <c r="AK218" s="458"/>
      <c r="AL218" s="155"/>
      <c r="AM218" s="155"/>
      <c r="AN218" s="155"/>
      <c r="AO218" s="155"/>
      <c r="AP218" s="155"/>
      <c r="AQ218" s="155"/>
      <c r="AR218" s="155"/>
      <c r="AS218" s="155"/>
    </row>
    <row r="219" spans="1:45" s="10" customFormat="1" ht="18" customHeight="1" x14ac:dyDescent="0.15">
      <c r="A219" s="50" t="s">
        <v>318</v>
      </c>
      <c r="B219" s="266" t="s">
        <v>434</v>
      </c>
      <c r="C219" s="97">
        <v>39</v>
      </c>
      <c r="D219" s="96">
        <v>0</v>
      </c>
      <c r="E219" s="96">
        <v>0</v>
      </c>
      <c r="F219" s="96">
        <v>58</v>
      </c>
      <c r="G219" s="96">
        <v>0</v>
      </c>
      <c r="H219" s="96">
        <v>0</v>
      </c>
      <c r="I219" s="96">
        <v>0</v>
      </c>
      <c r="J219" s="95">
        <f>SUM(C219:I219)</f>
        <v>97</v>
      </c>
      <c r="K219" s="97" t="s">
        <v>526</v>
      </c>
      <c r="L219" s="96">
        <v>0</v>
      </c>
      <c r="M219" s="96">
        <v>0</v>
      </c>
      <c r="N219" s="96">
        <v>1</v>
      </c>
      <c r="O219" s="96">
        <v>15</v>
      </c>
      <c r="P219" s="264" t="s">
        <v>487</v>
      </c>
      <c r="Q219" s="265" t="s">
        <v>26</v>
      </c>
      <c r="T219" s="155"/>
      <c r="U219" s="399" t="s">
        <v>318</v>
      </c>
      <c r="V219" s="382" t="s">
        <v>434</v>
      </c>
      <c r="W219" s="435"/>
      <c r="X219" s="435"/>
      <c r="Y219" s="435"/>
      <c r="Z219" s="435"/>
      <c r="AA219" s="435"/>
      <c r="AB219" s="435"/>
      <c r="AC219" s="435"/>
      <c r="AD219" s="435"/>
      <c r="AE219" s="435"/>
      <c r="AF219" s="435"/>
      <c r="AG219" s="435"/>
      <c r="AH219" s="435"/>
      <c r="AI219" s="435"/>
      <c r="AJ219" s="435"/>
      <c r="AK219" s="458"/>
      <c r="AL219" s="146"/>
      <c r="AM219" s="155"/>
      <c r="AN219" s="155"/>
      <c r="AO219" s="155"/>
      <c r="AP219" s="155"/>
      <c r="AQ219" s="155"/>
      <c r="AR219" s="155"/>
      <c r="AS219" s="155"/>
    </row>
    <row r="220" spans="1:45" s="14" customFormat="1" ht="18" customHeight="1" x14ac:dyDescent="0.15">
      <c r="A220" s="34" t="s">
        <v>319</v>
      </c>
      <c r="B220" s="221" t="s">
        <v>320</v>
      </c>
      <c r="C220" s="165">
        <f t="shared" ref="C220:O220" si="79">C221</f>
        <v>27520</v>
      </c>
      <c r="D220" s="164">
        <f t="shared" si="79"/>
        <v>41</v>
      </c>
      <c r="E220" s="164">
        <f t="shared" si="79"/>
        <v>0</v>
      </c>
      <c r="F220" s="164">
        <f t="shared" si="79"/>
        <v>10667</v>
      </c>
      <c r="G220" s="164">
        <f t="shared" si="79"/>
        <v>1</v>
      </c>
      <c r="H220" s="164">
        <f t="shared" si="79"/>
        <v>0</v>
      </c>
      <c r="I220" s="164">
        <f t="shared" si="79"/>
        <v>113</v>
      </c>
      <c r="J220" s="166">
        <f t="shared" si="79"/>
        <v>38342</v>
      </c>
      <c r="K220" s="165">
        <f t="shared" si="79"/>
        <v>26</v>
      </c>
      <c r="L220" s="164">
        <f t="shared" si="79"/>
        <v>0</v>
      </c>
      <c r="M220" s="164">
        <f t="shared" si="79"/>
        <v>0</v>
      </c>
      <c r="N220" s="164">
        <f t="shared" si="79"/>
        <v>0</v>
      </c>
      <c r="O220" s="164">
        <f t="shared" si="79"/>
        <v>55</v>
      </c>
      <c r="P220" s="218"/>
      <c r="Q220" s="220"/>
      <c r="T220" s="143"/>
      <c r="U220" s="51" t="s">
        <v>319</v>
      </c>
      <c r="V220" s="378" t="s">
        <v>320</v>
      </c>
      <c r="W220" s="425">
        <f t="shared" ref="W220:AK220" si="80">C220</f>
        <v>27520</v>
      </c>
      <c r="X220" s="425">
        <f t="shared" si="80"/>
        <v>41</v>
      </c>
      <c r="Y220" s="425">
        <f t="shared" si="80"/>
        <v>0</v>
      </c>
      <c r="Z220" s="425">
        <f t="shared" si="80"/>
        <v>10667</v>
      </c>
      <c r="AA220" s="425">
        <f t="shared" si="80"/>
        <v>1</v>
      </c>
      <c r="AB220" s="425">
        <f t="shared" si="80"/>
        <v>0</v>
      </c>
      <c r="AC220" s="425">
        <f t="shared" si="80"/>
        <v>113</v>
      </c>
      <c r="AD220" s="425">
        <f t="shared" si="80"/>
        <v>38342</v>
      </c>
      <c r="AE220" s="425">
        <f t="shared" si="80"/>
        <v>26</v>
      </c>
      <c r="AF220" s="425">
        <f t="shared" si="80"/>
        <v>0</v>
      </c>
      <c r="AG220" s="425">
        <f t="shared" si="80"/>
        <v>0</v>
      </c>
      <c r="AH220" s="425">
        <f t="shared" si="80"/>
        <v>0</v>
      </c>
      <c r="AI220" s="425">
        <f t="shared" si="80"/>
        <v>55</v>
      </c>
      <c r="AJ220" s="425">
        <f t="shared" si="80"/>
        <v>0</v>
      </c>
      <c r="AK220" s="443">
        <f t="shared" si="80"/>
        <v>0</v>
      </c>
      <c r="AL220" s="62"/>
      <c r="AM220" s="143"/>
      <c r="AN220" s="143"/>
      <c r="AO220" s="143"/>
      <c r="AP220" s="143"/>
      <c r="AQ220" s="143"/>
      <c r="AR220" s="143"/>
      <c r="AS220" s="143"/>
    </row>
    <row r="221" spans="1:45" ht="18" customHeight="1" x14ac:dyDescent="0.15">
      <c r="A221" s="37" t="s">
        <v>321</v>
      </c>
      <c r="B221" s="224" t="s">
        <v>322</v>
      </c>
      <c r="C221" s="149">
        <v>27520</v>
      </c>
      <c r="D221" s="147">
        <v>41</v>
      </c>
      <c r="E221" s="147">
        <v>0</v>
      </c>
      <c r="F221" s="147">
        <v>10667</v>
      </c>
      <c r="G221" s="147">
        <v>1</v>
      </c>
      <c r="H221" s="147">
        <v>0</v>
      </c>
      <c r="I221" s="147">
        <v>113</v>
      </c>
      <c r="J221" s="124">
        <f>SUM(C221:I221)</f>
        <v>38342</v>
      </c>
      <c r="K221" s="149">
        <v>26</v>
      </c>
      <c r="L221" s="147">
        <v>0</v>
      </c>
      <c r="M221" s="147">
        <v>0</v>
      </c>
      <c r="N221" s="147">
        <v>0</v>
      </c>
      <c r="O221" s="147">
        <v>55</v>
      </c>
      <c r="P221" s="264" t="s">
        <v>487</v>
      </c>
      <c r="Q221" s="263" t="s">
        <v>26</v>
      </c>
      <c r="T221" s="62"/>
      <c r="U221" s="42" t="s">
        <v>321</v>
      </c>
      <c r="V221" s="372" t="s">
        <v>322</v>
      </c>
      <c r="W221" s="371"/>
      <c r="X221" s="371"/>
      <c r="Y221" s="371"/>
      <c r="Z221" s="371"/>
      <c r="AA221" s="371"/>
      <c r="AB221" s="371"/>
      <c r="AC221" s="371"/>
      <c r="AD221" s="371"/>
      <c r="AE221" s="371"/>
      <c r="AF221" s="371"/>
      <c r="AG221" s="371"/>
      <c r="AH221" s="371"/>
      <c r="AI221" s="371"/>
      <c r="AJ221" s="371"/>
      <c r="AK221" s="439"/>
      <c r="AL221" s="62"/>
      <c r="AM221" s="62"/>
      <c r="AN221" s="62"/>
      <c r="AO221" s="62"/>
      <c r="AP221" s="62"/>
      <c r="AQ221" s="62"/>
      <c r="AR221" s="62"/>
      <c r="AS221" s="62"/>
    </row>
    <row r="222" spans="1:45" ht="18" customHeight="1" x14ac:dyDescent="0.15">
      <c r="A222" s="37" t="s">
        <v>323</v>
      </c>
      <c r="B222" s="224" t="s">
        <v>324</v>
      </c>
      <c r="C222" s="149" t="s">
        <v>487</v>
      </c>
      <c r="D222" s="147" t="s">
        <v>487</v>
      </c>
      <c r="E222" s="147" t="s">
        <v>487</v>
      </c>
      <c r="F222" s="147" t="s">
        <v>487</v>
      </c>
      <c r="G222" s="147" t="s">
        <v>487</v>
      </c>
      <c r="H222" s="147" t="s">
        <v>487</v>
      </c>
      <c r="I222" s="147" t="s">
        <v>487</v>
      </c>
      <c r="J222" s="124" t="s">
        <v>487</v>
      </c>
      <c r="K222" s="149" t="s">
        <v>487</v>
      </c>
      <c r="L222" s="147" t="s">
        <v>487</v>
      </c>
      <c r="M222" s="147" t="s">
        <v>487</v>
      </c>
      <c r="N222" s="147" t="s">
        <v>487</v>
      </c>
      <c r="O222" s="147" t="s">
        <v>487</v>
      </c>
      <c r="P222" s="264" t="s">
        <v>487</v>
      </c>
      <c r="Q222" s="263" t="s">
        <v>487</v>
      </c>
      <c r="T222" s="62"/>
      <c r="U222" s="42" t="s">
        <v>323</v>
      </c>
      <c r="V222" s="372" t="s">
        <v>324</v>
      </c>
      <c r="W222" s="371"/>
      <c r="X222" s="371"/>
      <c r="Y222" s="371"/>
      <c r="Z222" s="371"/>
      <c r="AA222" s="371"/>
      <c r="AB222" s="371"/>
      <c r="AC222" s="371"/>
      <c r="AD222" s="371"/>
      <c r="AE222" s="371"/>
      <c r="AF222" s="371"/>
      <c r="AG222" s="371"/>
      <c r="AH222" s="371"/>
      <c r="AI222" s="371"/>
      <c r="AJ222" s="371"/>
      <c r="AK222" s="439"/>
      <c r="AL222" s="62"/>
      <c r="AM222" s="62"/>
      <c r="AN222" s="62"/>
      <c r="AO222" s="62"/>
      <c r="AP222" s="62"/>
      <c r="AQ222" s="62"/>
      <c r="AR222" s="62"/>
      <c r="AS222" s="62"/>
    </row>
    <row r="223" spans="1:45" ht="18" customHeight="1" x14ac:dyDescent="0.15">
      <c r="A223" s="91" t="s">
        <v>325</v>
      </c>
      <c r="B223" s="262" t="s">
        <v>326</v>
      </c>
      <c r="C223" s="113" t="s">
        <v>487</v>
      </c>
      <c r="D223" s="98" t="s">
        <v>487</v>
      </c>
      <c r="E223" s="98" t="s">
        <v>487</v>
      </c>
      <c r="F223" s="98" t="s">
        <v>487</v>
      </c>
      <c r="G223" s="98" t="s">
        <v>487</v>
      </c>
      <c r="H223" s="98" t="s">
        <v>487</v>
      </c>
      <c r="I223" s="98" t="s">
        <v>487</v>
      </c>
      <c r="J223" s="107" t="s">
        <v>487</v>
      </c>
      <c r="K223" s="113" t="s">
        <v>487</v>
      </c>
      <c r="L223" s="98" t="s">
        <v>487</v>
      </c>
      <c r="M223" s="98" t="s">
        <v>487</v>
      </c>
      <c r="N223" s="98" t="s">
        <v>487</v>
      </c>
      <c r="O223" s="98" t="s">
        <v>487</v>
      </c>
      <c r="P223" s="260" t="s">
        <v>487</v>
      </c>
      <c r="Q223" s="259" t="s">
        <v>487</v>
      </c>
      <c r="T223" s="62"/>
      <c r="U223" s="415" t="s">
        <v>325</v>
      </c>
      <c r="V223" s="416" t="s">
        <v>326</v>
      </c>
      <c r="W223" s="371"/>
      <c r="X223" s="371"/>
      <c r="Y223" s="371"/>
      <c r="Z223" s="371"/>
      <c r="AA223" s="371"/>
      <c r="AB223" s="371"/>
      <c r="AC223" s="371"/>
      <c r="AD223" s="371"/>
      <c r="AE223" s="371"/>
      <c r="AF223" s="371"/>
      <c r="AG223" s="371"/>
      <c r="AH223" s="371"/>
      <c r="AI223" s="371"/>
      <c r="AJ223" s="371"/>
      <c r="AK223" s="439"/>
      <c r="AL223" s="62"/>
      <c r="AM223" s="62"/>
      <c r="AN223" s="62"/>
      <c r="AO223" s="62"/>
      <c r="AP223" s="62"/>
      <c r="AQ223" s="62"/>
      <c r="AR223" s="62"/>
      <c r="AS223" s="62"/>
    </row>
    <row r="224" spans="1:45" ht="18" customHeight="1" thickBot="1" x14ac:dyDescent="0.2">
      <c r="A224" s="37" t="s">
        <v>327</v>
      </c>
      <c r="B224" s="261" t="s">
        <v>328</v>
      </c>
      <c r="C224" s="113" t="s">
        <v>487</v>
      </c>
      <c r="D224" s="98" t="s">
        <v>487</v>
      </c>
      <c r="E224" s="98" t="s">
        <v>487</v>
      </c>
      <c r="F224" s="98" t="s">
        <v>487</v>
      </c>
      <c r="G224" s="98" t="s">
        <v>487</v>
      </c>
      <c r="H224" s="98" t="s">
        <v>487</v>
      </c>
      <c r="I224" s="98" t="s">
        <v>487</v>
      </c>
      <c r="J224" s="107" t="s">
        <v>487</v>
      </c>
      <c r="K224" s="113" t="s">
        <v>487</v>
      </c>
      <c r="L224" s="98" t="s">
        <v>487</v>
      </c>
      <c r="M224" s="98" t="s">
        <v>487</v>
      </c>
      <c r="N224" s="98" t="s">
        <v>487</v>
      </c>
      <c r="O224" s="98" t="s">
        <v>487</v>
      </c>
      <c r="P224" s="260" t="s">
        <v>487</v>
      </c>
      <c r="Q224" s="259" t="s">
        <v>487</v>
      </c>
      <c r="T224" s="62"/>
      <c r="U224" s="415" t="s">
        <v>327</v>
      </c>
      <c r="V224" s="416" t="s">
        <v>328</v>
      </c>
      <c r="W224" s="371"/>
      <c r="X224" s="371"/>
      <c r="Y224" s="371"/>
      <c r="Z224" s="371"/>
      <c r="AA224" s="371"/>
      <c r="AB224" s="371"/>
      <c r="AC224" s="371"/>
      <c r="AD224" s="371"/>
      <c r="AE224" s="371"/>
      <c r="AF224" s="371"/>
      <c r="AG224" s="371"/>
      <c r="AH224" s="371"/>
      <c r="AI224" s="371"/>
      <c r="AJ224" s="371"/>
      <c r="AK224" s="439"/>
      <c r="AL224" s="130"/>
      <c r="AM224" s="62"/>
      <c r="AN224" s="62"/>
      <c r="AO224" s="62"/>
      <c r="AP224" s="62"/>
      <c r="AQ224" s="62"/>
      <c r="AR224" s="62"/>
      <c r="AS224" s="62"/>
    </row>
    <row r="225" spans="1:45" s="65" customFormat="1" ht="18" customHeight="1" thickBot="1" x14ac:dyDescent="0.2">
      <c r="A225" s="470" t="s">
        <v>329</v>
      </c>
      <c r="B225" s="471"/>
      <c r="C225" s="194">
        <f t="shared" ref="C225:O225" si="81">W225</f>
        <v>1084174</v>
      </c>
      <c r="D225" s="192">
        <f t="shared" si="81"/>
        <v>2007</v>
      </c>
      <c r="E225" s="192">
        <f t="shared" si="81"/>
        <v>8345</v>
      </c>
      <c r="F225" s="192">
        <f t="shared" si="81"/>
        <v>512606</v>
      </c>
      <c r="G225" s="192">
        <f t="shared" si="81"/>
        <v>30</v>
      </c>
      <c r="H225" s="192">
        <f t="shared" si="81"/>
        <v>0</v>
      </c>
      <c r="I225" s="192">
        <f t="shared" si="81"/>
        <v>975</v>
      </c>
      <c r="J225" s="195">
        <f t="shared" si="81"/>
        <v>1608137</v>
      </c>
      <c r="K225" s="194">
        <f t="shared" si="81"/>
        <v>1339</v>
      </c>
      <c r="L225" s="192">
        <f t="shared" si="81"/>
        <v>679</v>
      </c>
      <c r="M225" s="192">
        <f t="shared" si="81"/>
        <v>1301.5</v>
      </c>
      <c r="N225" s="192">
        <f t="shared" si="81"/>
        <v>13575</v>
      </c>
      <c r="O225" s="192">
        <f t="shared" si="81"/>
        <v>611</v>
      </c>
      <c r="P225" s="258"/>
      <c r="Q225" s="257"/>
      <c r="T225" s="130"/>
      <c r="U225" s="470" t="s">
        <v>329</v>
      </c>
      <c r="V225" s="471"/>
      <c r="W225" s="67">
        <f t="shared" ref="W225:AK225" si="82">SUM(W18:W224)</f>
        <v>1084174</v>
      </c>
      <c r="X225" s="67">
        <f t="shared" si="82"/>
        <v>2007</v>
      </c>
      <c r="Y225" s="67">
        <f t="shared" si="82"/>
        <v>8345</v>
      </c>
      <c r="Z225" s="67">
        <f t="shared" si="82"/>
        <v>512606</v>
      </c>
      <c r="AA225" s="67">
        <f t="shared" si="82"/>
        <v>30</v>
      </c>
      <c r="AB225" s="67">
        <f t="shared" si="82"/>
        <v>0</v>
      </c>
      <c r="AC225" s="67">
        <f t="shared" si="82"/>
        <v>975</v>
      </c>
      <c r="AD225" s="67">
        <f t="shared" si="82"/>
        <v>1608137</v>
      </c>
      <c r="AE225" s="67">
        <f t="shared" si="82"/>
        <v>1339</v>
      </c>
      <c r="AF225" s="67">
        <f t="shared" si="82"/>
        <v>679</v>
      </c>
      <c r="AG225" s="67">
        <f t="shared" si="82"/>
        <v>1301.5</v>
      </c>
      <c r="AH225" s="67">
        <f t="shared" si="82"/>
        <v>13575</v>
      </c>
      <c r="AI225" s="67">
        <f t="shared" si="82"/>
        <v>611</v>
      </c>
      <c r="AJ225" s="67">
        <f t="shared" si="82"/>
        <v>0</v>
      </c>
      <c r="AK225" s="119">
        <f t="shared" si="82"/>
        <v>0</v>
      </c>
      <c r="AL225" s="62"/>
      <c r="AM225" s="130"/>
      <c r="AN225" s="130"/>
      <c r="AO225" s="130"/>
      <c r="AP225" s="130"/>
      <c r="AQ225" s="130"/>
      <c r="AR225" s="130"/>
      <c r="AS225" s="130"/>
    </row>
    <row r="226" spans="1:45" ht="18" customHeight="1" x14ac:dyDescent="0.15">
      <c r="A226" s="56" t="s">
        <v>330</v>
      </c>
      <c r="B226" s="256" t="s">
        <v>331</v>
      </c>
      <c r="C226" s="254">
        <f t="shared" ref="C226:O226" si="83">SUM(C227:C228)</f>
        <v>8754</v>
      </c>
      <c r="D226" s="253">
        <f t="shared" si="83"/>
        <v>0</v>
      </c>
      <c r="E226" s="253">
        <f t="shared" si="83"/>
        <v>0</v>
      </c>
      <c r="F226" s="253">
        <f t="shared" si="83"/>
        <v>0</v>
      </c>
      <c r="G226" s="253">
        <f t="shared" si="83"/>
        <v>0</v>
      </c>
      <c r="H226" s="253">
        <f t="shared" si="83"/>
        <v>0</v>
      </c>
      <c r="I226" s="253">
        <f t="shared" si="83"/>
        <v>0</v>
      </c>
      <c r="J226" s="255">
        <f t="shared" si="83"/>
        <v>8754</v>
      </c>
      <c r="K226" s="254">
        <f t="shared" si="83"/>
        <v>0</v>
      </c>
      <c r="L226" s="253">
        <f t="shared" si="83"/>
        <v>0</v>
      </c>
      <c r="M226" s="253">
        <f t="shared" si="83"/>
        <v>0</v>
      </c>
      <c r="N226" s="253">
        <f t="shared" si="83"/>
        <v>0</v>
      </c>
      <c r="O226" s="253">
        <f t="shared" si="83"/>
        <v>0</v>
      </c>
      <c r="P226" s="252"/>
      <c r="Q226" s="251"/>
      <c r="T226" s="62"/>
      <c r="U226" s="56" t="s">
        <v>330</v>
      </c>
      <c r="V226" s="256" t="s">
        <v>331</v>
      </c>
      <c r="W226" s="425">
        <f t="shared" ref="W226:AK226" si="84">C226</f>
        <v>8754</v>
      </c>
      <c r="X226" s="425">
        <f t="shared" si="84"/>
        <v>0</v>
      </c>
      <c r="Y226" s="425">
        <f t="shared" si="84"/>
        <v>0</v>
      </c>
      <c r="Z226" s="425">
        <f t="shared" si="84"/>
        <v>0</v>
      </c>
      <c r="AA226" s="425">
        <f t="shared" si="84"/>
        <v>0</v>
      </c>
      <c r="AB226" s="425">
        <f t="shared" si="84"/>
        <v>0</v>
      </c>
      <c r="AC226" s="425">
        <f t="shared" si="84"/>
        <v>0</v>
      </c>
      <c r="AD226" s="425">
        <f t="shared" si="84"/>
        <v>8754</v>
      </c>
      <c r="AE226" s="425">
        <f t="shared" si="84"/>
        <v>0</v>
      </c>
      <c r="AF226" s="425">
        <f t="shared" si="84"/>
        <v>0</v>
      </c>
      <c r="AG226" s="425">
        <f t="shared" si="84"/>
        <v>0</v>
      </c>
      <c r="AH226" s="425">
        <f t="shared" si="84"/>
        <v>0</v>
      </c>
      <c r="AI226" s="425">
        <f t="shared" si="84"/>
        <v>0</v>
      </c>
      <c r="AJ226" s="425">
        <f t="shared" si="84"/>
        <v>0</v>
      </c>
      <c r="AK226" s="443">
        <f t="shared" si="84"/>
        <v>0</v>
      </c>
      <c r="AL226" s="62"/>
      <c r="AM226" s="62"/>
      <c r="AN226" s="62"/>
      <c r="AO226" s="62"/>
      <c r="AP226" s="62"/>
      <c r="AQ226" s="62"/>
      <c r="AR226" s="62"/>
      <c r="AS226" s="62"/>
    </row>
    <row r="227" spans="1:45" ht="18" customHeight="1" x14ac:dyDescent="0.15">
      <c r="A227" s="57" t="s">
        <v>332</v>
      </c>
      <c r="B227" s="249" t="s">
        <v>333</v>
      </c>
      <c r="C227" s="123">
        <v>8407</v>
      </c>
      <c r="D227" s="182">
        <v>0</v>
      </c>
      <c r="E227" s="182">
        <v>0</v>
      </c>
      <c r="F227" s="182">
        <v>0</v>
      </c>
      <c r="G227" s="182">
        <v>0</v>
      </c>
      <c r="H227" s="182">
        <v>0</v>
      </c>
      <c r="I227" s="182">
        <v>0</v>
      </c>
      <c r="J227" s="248">
        <f>SUM(C227:I227)</f>
        <v>8407</v>
      </c>
      <c r="K227" s="123">
        <v>0</v>
      </c>
      <c r="L227" s="182">
        <v>0</v>
      </c>
      <c r="M227" s="182">
        <v>0</v>
      </c>
      <c r="N227" s="182">
        <v>0</v>
      </c>
      <c r="O227" s="182">
        <v>0</v>
      </c>
      <c r="P227" s="250" t="s">
        <v>26</v>
      </c>
      <c r="Q227" s="246" t="s">
        <v>487</v>
      </c>
      <c r="T227" s="62"/>
      <c r="U227" s="57" t="s">
        <v>332</v>
      </c>
      <c r="V227" s="249" t="s">
        <v>333</v>
      </c>
      <c r="W227" s="371"/>
      <c r="X227" s="371"/>
      <c r="Y227" s="371"/>
      <c r="Z227" s="371"/>
      <c r="AA227" s="371"/>
      <c r="AB227" s="371"/>
      <c r="AC227" s="371"/>
      <c r="AD227" s="371"/>
      <c r="AE227" s="371"/>
      <c r="AF227" s="371"/>
      <c r="AG227" s="371"/>
      <c r="AH227" s="371"/>
      <c r="AI227" s="371"/>
      <c r="AJ227" s="371"/>
      <c r="AK227" s="439"/>
      <c r="AL227" s="62"/>
      <c r="AM227" s="62"/>
      <c r="AN227" s="62"/>
      <c r="AO227" s="62"/>
      <c r="AP227" s="62"/>
      <c r="AQ227" s="62"/>
      <c r="AR227" s="62"/>
      <c r="AS227" s="62"/>
    </row>
    <row r="228" spans="1:45" ht="18" customHeight="1" x14ac:dyDescent="0.15">
      <c r="A228" s="57" t="s">
        <v>334</v>
      </c>
      <c r="B228" s="249" t="s">
        <v>335</v>
      </c>
      <c r="C228" s="123">
        <v>347</v>
      </c>
      <c r="D228" s="182">
        <v>0</v>
      </c>
      <c r="E228" s="182">
        <v>0</v>
      </c>
      <c r="F228" s="182">
        <v>0</v>
      </c>
      <c r="G228" s="182">
        <v>0</v>
      </c>
      <c r="H228" s="182">
        <v>0</v>
      </c>
      <c r="I228" s="182">
        <v>0</v>
      </c>
      <c r="J228" s="248">
        <f>SUM(C228:I228)</f>
        <v>347</v>
      </c>
      <c r="K228" s="123">
        <v>0</v>
      </c>
      <c r="L228" s="182">
        <v>0</v>
      </c>
      <c r="M228" s="182">
        <v>0</v>
      </c>
      <c r="N228" s="182">
        <v>0</v>
      </c>
      <c r="O228" s="182">
        <v>0</v>
      </c>
      <c r="P228" s="247" t="s">
        <v>487</v>
      </c>
      <c r="Q228" s="246" t="s">
        <v>487</v>
      </c>
      <c r="T228" s="62"/>
      <c r="U228" s="57" t="s">
        <v>334</v>
      </c>
      <c r="V228" s="249" t="s">
        <v>335</v>
      </c>
      <c r="W228" s="371"/>
      <c r="X228" s="371"/>
      <c r="Y228" s="371"/>
      <c r="Z228" s="371"/>
      <c r="AA228" s="371"/>
      <c r="AB228" s="371"/>
      <c r="AC228" s="371"/>
      <c r="AD228" s="371"/>
      <c r="AE228" s="371"/>
      <c r="AF228" s="371"/>
      <c r="AG228" s="371"/>
      <c r="AH228" s="371"/>
      <c r="AI228" s="371"/>
      <c r="AJ228" s="371"/>
      <c r="AK228" s="439"/>
      <c r="AL228" s="62"/>
      <c r="AM228" s="62"/>
      <c r="AN228" s="62"/>
      <c r="AO228" s="62"/>
      <c r="AP228" s="62"/>
      <c r="AQ228" s="62"/>
      <c r="AR228" s="62"/>
      <c r="AS228" s="62"/>
    </row>
    <row r="229" spans="1:45" ht="18" customHeight="1" x14ac:dyDescent="0.15">
      <c r="A229" s="34" t="s">
        <v>336</v>
      </c>
      <c r="B229" s="221" t="s">
        <v>337</v>
      </c>
      <c r="C229" s="145">
        <f t="shared" ref="C229:O229" si="85">SUM(C230:C231)</f>
        <v>2089</v>
      </c>
      <c r="D229" s="144">
        <f t="shared" si="85"/>
        <v>0</v>
      </c>
      <c r="E229" s="144">
        <f t="shared" si="85"/>
        <v>0</v>
      </c>
      <c r="F229" s="144">
        <f t="shared" si="85"/>
        <v>2267</v>
      </c>
      <c r="G229" s="144">
        <f t="shared" si="85"/>
        <v>0</v>
      </c>
      <c r="H229" s="144">
        <f t="shared" si="85"/>
        <v>0</v>
      </c>
      <c r="I229" s="144">
        <f t="shared" si="85"/>
        <v>0</v>
      </c>
      <c r="J229" s="135">
        <f t="shared" si="85"/>
        <v>4356</v>
      </c>
      <c r="K229" s="145">
        <f t="shared" si="85"/>
        <v>0</v>
      </c>
      <c r="L229" s="144">
        <f t="shared" si="85"/>
        <v>0</v>
      </c>
      <c r="M229" s="144">
        <f t="shared" si="85"/>
        <v>0</v>
      </c>
      <c r="N229" s="144">
        <f t="shared" si="85"/>
        <v>0</v>
      </c>
      <c r="O229" s="144">
        <f t="shared" si="85"/>
        <v>0</v>
      </c>
      <c r="P229" s="240"/>
      <c r="Q229" s="239"/>
      <c r="T229" s="62"/>
      <c r="U229" s="51" t="s">
        <v>336</v>
      </c>
      <c r="V229" s="378" t="s">
        <v>337</v>
      </c>
      <c r="W229" s="425">
        <f t="shared" ref="W229:AK229" si="86">C229</f>
        <v>2089</v>
      </c>
      <c r="X229" s="425">
        <f t="shared" si="86"/>
        <v>0</v>
      </c>
      <c r="Y229" s="425">
        <f t="shared" si="86"/>
        <v>0</v>
      </c>
      <c r="Z229" s="425">
        <f t="shared" si="86"/>
        <v>2267</v>
      </c>
      <c r="AA229" s="425">
        <f t="shared" si="86"/>
        <v>0</v>
      </c>
      <c r="AB229" s="425">
        <f t="shared" si="86"/>
        <v>0</v>
      </c>
      <c r="AC229" s="425">
        <f t="shared" si="86"/>
        <v>0</v>
      </c>
      <c r="AD229" s="425">
        <f t="shared" si="86"/>
        <v>4356</v>
      </c>
      <c r="AE229" s="425">
        <f t="shared" si="86"/>
        <v>0</v>
      </c>
      <c r="AF229" s="425">
        <f t="shared" si="86"/>
        <v>0</v>
      </c>
      <c r="AG229" s="425">
        <f t="shared" si="86"/>
        <v>0</v>
      </c>
      <c r="AH229" s="425">
        <f t="shared" si="86"/>
        <v>0</v>
      </c>
      <c r="AI229" s="425">
        <f t="shared" si="86"/>
        <v>0</v>
      </c>
      <c r="AJ229" s="425">
        <f t="shared" si="86"/>
        <v>0</v>
      </c>
      <c r="AK229" s="443">
        <f t="shared" si="86"/>
        <v>0</v>
      </c>
      <c r="AL229" s="62"/>
      <c r="AM229" s="62"/>
      <c r="AN229" s="62"/>
      <c r="AO229" s="62"/>
      <c r="AP229" s="62"/>
      <c r="AQ229" s="62"/>
      <c r="AR229" s="62"/>
      <c r="AS229" s="62"/>
    </row>
    <row r="230" spans="1:45" ht="18" customHeight="1" x14ac:dyDescent="0.15">
      <c r="A230" s="37" t="s">
        <v>338</v>
      </c>
      <c r="B230" s="224" t="s">
        <v>339</v>
      </c>
      <c r="C230" s="79">
        <v>2089</v>
      </c>
      <c r="D230" s="78">
        <v>0</v>
      </c>
      <c r="E230" s="78">
        <v>0</v>
      </c>
      <c r="F230" s="78">
        <v>2267</v>
      </c>
      <c r="G230" s="78">
        <v>0</v>
      </c>
      <c r="H230" s="78">
        <v>0</v>
      </c>
      <c r="I230" s="78">
        <v>0</v>
      </c>
      <c r="J230" s="83">
        <f>SUM(C230:I230)</f>
        <v>4356</v>
      </c>
      <c r="K230" s="79">
        <v>0</v>
      </c>
      <c r="L230" s="78">
        <v>0</v>
      </c>
      <c r="M230" s="78">
        <v>0</v>
      </c>
      <c r="N230" s="78">
        <v>0</v>
      </c>
      <c r="O230" s="78">
        <v>0</v>
      </c>
      <c r="P230" s="238" t="s">
        <v>487</v>
      </c>
      <c r="Q230" s="237" t="s">
        <v>26</v>
      </c>
      <c r="T230" s="62"/>
      <c r="U230" s="42" t="s">
        <v>338</v>
      </c>
      <c r="V230" s="372" t="s">
        <v>339</v>
      </c>
      <c r="W230" s="371"/>
      <c r="X230" s="371"/>
      <c r="Y230" s="371"/>
      <c r="Z230" s="371"/>
      <c r="AA230" s="371"/>
      <c r="AB230" s="371"/>
      <c r="AC230" s="371"/>
      <c r="AD230" s="371"/>
      <c r="AE230" s="371"/>
      <c r="AF230" s="371"/>
      <c r="AG230" s="371"/>
      <c r="AH230" s="371"/>
      <c r="AI230" s="371"/>
      <c r="AJ230" s="371"/>
      <c r="AK230" s="439"/>
      <c r="AL230" s="62"/>
      <c r="AM230" s="62"/>
      <c r="AN230" s="62"/>
      <c r="AO230" s="62"/>
      <c r="AP230" s="62"/>
      <c r="AQ230" s="62"/>
      <c r="AR230" s="62"/>
      <c r="AS230" s="62"/>
    </row>
    <row r="231" spans="1:45" ht="18" customHeight="1" x14ac:dyDescent="0.15">
      <c r="A231" s="37" t="s">
        <v>340</v>
      </c>
      <c r="B231" s="224" t="s">
        <v>427</v>
      </c>
      <c r="C231" s="79">
        <v>0</v>
      </c>
      <c r="D231" s="78">
        <v>0</v>
      </c>
      <c r="E231" s="78">
        <v>0</v>
      </c>
      <c r="F231" s="78">
        <v>0</v>
      </c>
      <c r="G231" s="78">
        <v>0</v>
      </c>
      <c r="H231" s="78">
        <v>0</v>
      </c>
      <c r="I231" s="78">
        <v>0</v>
      </c>
      <c r="J231" s="83">
        <f>SUM(C231:I231)</f>
        <v>0</v>
      </c>
      <c r="K231" s="79">
        <v>0</v>
      </c>
      <c r="L231" s="78">
        <v>0</v>
      </c>
      <c r="M231" s="78">
        <v>0</v>
      </c>
      <c r="N231" s="78">
        <v>0</v>
      </c>
      <c r="O231" s="78">
        <v>0</v>
      </c>
      <c r="P231" s="238" t="s">
        <v>487</v>
      </c>
      <c r="Q231" s="237" t="s">
        <v>487</v>
      </c>
      <c r="T231" s="62"/>
      <c r="U231" s="42" t="s">
        <v>340</v>
      </c>
      <c r="V231" s="372" t="s">
        <v>427</v>
      </c>
      <c r="W231" s="371"/>
      <c r="X231" s="371"/>
      <c r="Y231" s="371"/>
      <c r="Z231" s="371"/>
      <c r="AA231" s="371"/>
      <c r="AB231" s="371"/>
      <c r="AC231" s="371"/>
      <c r="AD231" s="371"/>
      <c r="AE231" s="371"/>
      <c r="AF231" s="371"/>
      <c r="AG231" s="371"/>
      <c r="AH231" s="371"/>
      <c r="AI231" s="371"/>
      <c r="AJ231" s="371"/>
      <c r="AK231" s="439"/>
      <c r="AL231" s="131"/>
      <c r="AM231" s="62"/>
      <c r="AN231" s="62"/>
      <c r="AO231" s="62"/>
      <c r="AP231" s="62"/>
      <c r="AQ231" s="62"/>
      <c r="AR231" s="62"/>
      <c r="AS231" s="62"/>
    </row>
    <row r="232" spans="1:45" s="64" customFormat="1" ht="18" customHeight="1" x14ac:dyDescent="0.15">
      <c r="A232" s="34" t="s">
        <v>341</v>
      </c>
      <c r="B232" s="221" t="s">
        <v>342</v>
      </c>
      <c r="C232" s="72">
        <v>6982</v>
      </c>
      <c r="D232" s="53">
        <v>133</v>
      </c>
      <c r="E232" s="53">
        <v>517</v>
      </c>
      <c r="F232" s="53">
        <v>2068</v>
      </c>
      <c r="G232" s="53">
        <v>0</v>
      </c>
      <c r="H232" s="53">
        <v>0</v>
      </c>
      <c r="I232" s="53">
        <v>67</v>
      </c>
      <c r="J232" s="71">
        <f>SUM(C232:I232)</f>
        <v>9767</v>
      </c>
      <c r="K232" s="72">
        <v>6</v>
      </c>
      <c r="L232" s="53">
        <v>0</v>
      </c>
      <c r="M232" s="53">
        <v>0</v>
      </c>
      <c r="N232" s="53">
        <v>0</v>
      </c>
      <c r="O232" s="53">
        <v>0</v>
      </c>
      <c r="P232" s="218" t="s">
        <v>26</v>
      </c>
      <c r="Q232" s="217" t="s">
        <v>26</v>
      </c>
      <c r="T232" s="131"/>
      <c r="U232" s="51" t="s">
        <v>341</v>
      </c>
      <c r="V232" s="378" t="s">
        <v>342</v>
      </c>
      <c r="W232" s="425">
        <f t="shared" ref="W232:AK234" si="87">C232</f>
        <v>6982</v>
      </c>
      <c r="X232" s="425">
        <f t="shared" si="87"/>
        <v>133</v>
      </c>
      <c r="Y232" s="425">
        <f t="shared" si="87"/>
        <v>517</v>
      </c>
      <c r="Z232" s="425">
        <f t="shared" si="87"/>
        <v>2068</v>
      </c>
      <c r="AA232" s="425">
        <f t="shared" si="87"/>
        <v>0</v>
      </c>
      <c r="AB232" s="425">
        <f t="shared" si="87"/>
        <v>0</v>
      </c>
      <c r="AC232" s="425">
        <f t="shared" si="87"/>
        <v>67</v>
      </c>
      <c r="AD232" s="425">
        <f t="shared" si="87"/>
        <v>9767</v>
      </c>
      <c r="AE232" s="425">
        <f t="shared" si="87"/>
        <v>6</v>
      </c>
      <c r="AF232" s="425">
        <f t="shared" si="87"/>
        <v>0</v>
      </c>
      <c r="AG232" s="425">
        <f t="shared" si="87"/>
        <v>0</v>
      </c>
      <c r="AH232" s="425">
        <f t="shared" si="87"/>
        <v>0</v>
      </c>
      <c r="AI232" s="425">
        <f t="shared" si="87"/>
        <v>0</v>
      </c>
      <c r="AJ232" s="425" t="str">
        <f t="shared" si="87"/>
        <v>○</v>
      </c>
      <c r="AK232" s="443" t="str">
        <f t="shared" si="87"/>
        <v>○</v>
      </c>
      <c r="AL232" s="141"/>
      <c r="AM232" s="131"/>
      <c r="AN232" s="131"/>
      <c r="AO232" s="131"/>
      <c r="AP232" s="131"/>
      <c r="AQ232" s="131"/>
      <c r="AR232" s="131"/>
      <c r="AS232" s="131"/>
    </row>
    <row r="233" spans="1:45" s="5" customFormat="1" ht="18" customHeight="1" x14ac:dyDescent="0.15">
      <c r="A233" s="34" t="s">
        <v>343</v>
      </c>
      <c r="B233" s="221" t="s">
        <v>344</v>
      </c>
      <c r="C233" s="120">
        <v>1056</v>
      </c>
      <c r="D233" s="87">
        <v>0</v>
      </c>
      <c r="E233" s="87">
        <v>0</v>
      </c>
      <c r="F233" s="87">
        <v>3201</v>
      </c>
      <c r="G233" s="87">
        <v>0</v>
      </c>
      <c r="H233" s="87">
        <v>0</v>
      </c>
      <c r="I233" s="87">
        <v>0</v>
      </c>
      <c r="J233" s="135">
        <f>SUM(C233:I233)</f>
        <v>4257</v>
      </c>
      <c r="K233" s="120">
        <v>0</v>
      </c>
      <c r="L233" s="87">
        <v>0</v>
      </c>
      <c r="M233" s="87">
        <v>0</v>
      </c>
      <c r="N233" s="87">
        <v>0</v>
      </c>
      <c r="O233" s="87">
        <v>0</v>
      </c>
      <c r="P233" s="225" t="s">
        <v>487</v>
      </c>
      <c r="Q233" s="217" t="s">
        <v>487</v>
      </c>
      <c r="T233" s="141"/>
      <c r="U233" s="51" t="s">
        <v>343</v>
      </c>
      <c r="V233" s="378" t="s">
        <v>344</v>
      </c>
      <c r="W233" s="425">
        <f t="shared" si="87"/>
        <v>1056</v>
      </c>
      <c r="X233" s="425">
        <f t="shared" si="87"/>
        <v>0</v>
      </c>
      <c r="Y233" s="425">
        <f t="shared" si="87"/>
        <v>0</v>
      </c>
      <c r="Z233" s="425">
        <f t="shared" si="87"/>
        <v>3201</v>
      </c>
      <c r="AA233" s="425">
        <f t="shared" si="87"/>
        <v>0</v>
      </c>
      <c r="AB233" s="425">
        <f t="shared" si="87"/>
        <v>0</v>
      </c>
      <c r="AC233" s="425">
        <f t="shared" si="87"/>
        <v>0</v>
      </c>
      <c r="AD233" s="425">
        <f t="shared" si="87"/>
        <v>4257</v>
      </c>
      <c r="AE233" s="425">
        <f t="shared" si="87"/>
        <v>0</v>
      </c>
      <c r="AF233" s="425">
        <f t="shared" si="87"/>
        <v>0</v>
      </c>
      <c r="AG233" s="425">
        <f t="shared" si="87"/>
        <v>0</v>
      </c>
      <c r="AH233" s="425">
        <f t="shared" si="87"/>
        <v>0</v>
      </c>
      <c r="AI233" s="425">
        <f t="shared" si="87"/>
        <v>0</v>
      </c>
      <c r="AJ233" s="425" t="str">
        <f t="shared" si="87"/>
        <v>／</v>
      </c>
      <c r="AK233" s="443" t="str">
        <f t="shared" si="87"/>
        <v>／</v>
      </c>
      <c r="AL233" s="143"/>
      <c r="AM233" s="141"/>
      <c r="AN233" s="141"/>
      <c r="AO233" s="141"/>
      <c r="AP233" s="141"/>
      <c r="AQ233" s="141"/>
      <c r="AR233" s="141"/>
      <c r="AS233" s="141"/>
    </row>
    <row r="234" spans="1:45" s="14" customFormat="1" ht="18" customHeight="1" x14ac:dyDescent="0.15">
      <c r="A234" s="34" t="s">
        <v>345</v>
      </c>
      <c r="B234" s="221" t="s">
        <v>346</v>
      </c>
      <c r="C234" s="152" t="s">
        <v>465</v>
      </c>
      <c r="D234" s="151" t="s">
        <v>465</v>
      </c>
      <c r="E234" s="151" t="s">
        <v>465</v>
      </c>
      <c r="F234" s="151" t="s">
        <v>465</v>
      </c>
      <c r="G234" s="151" t="s">
        <v>465</v>
      </c>
      <c r="H234" s="151" t="s">
        <v>465</v>
      </c>
      <c r="I234" s="151" t="s">
        <v>465</v>
      </c>
      <c r="J234" s="140">
        <f>SUM(J235:J237)</f>
        <v>130</v>
      </c>
      <c r="K234" s="152" t="s">
        <v>486</v>
      </c>
      <c r="L234" s="151" t="s">
        <v>486</v>
      </c>
      <c r="M234" s="151" t="s">
        <v>486</v>
      </c>
      <c r="N234" s="151" t="s">
        <v>486</v>
      </c>
      <c r="O234" s="151" t="s">
        <v>486</v>
      </c>
      <c r="P234" s="245"/>
      <c r="Q234" s="244"/>
      <c r="T234" s="143"/>
      <c r="U234" s="51" t="s">
        <v>345</v>
      </c>
      <c r="V234" s="378" t="s">
        <v>346</v>
      </c>
      <c r="W234" s="425" t="str">
        <f t="shared" si="87"/>
        <v>***</v>
      </c>
      <c r="X234" s="425" t="str">
        <f t="shared" si="87"/>
        <v>***</v>
      </c>
      <c r="Y234" s="425" t="str">
        <f t="shared" si="87"/>
        <v>***</v>
      </c>
      <c r="Z234" s="425" t="str">
        <f t="shared" si="87"/>
        <v>***</v>
      </c>
      <c r="AA234" s="425" t="str">
        <f t="shared" si="87"/>
        <v>***</v>
      </c>
      <c r="AB234" s="425" t="str">
        <f t="shared" si="87"/>
        <v>***</v>
      </c>
      <c r="AC234" s="425" t="str">
        <f t="shared" si="87"/>
        <v>***</v>
      </c>
      <c r="AD234" s="425">
        <f t="shared" si="87"/>
        <v>130</v>
      </c>
      <c r="AE234" s="425" t="str">
        <f t="shared" si="87"/>
        <v>／</v>
      </c>
      <c r="AF234" s="425" t="str">
        <f t="shared" si="87"/>
        <v>／</v>
      </c>
      <c r="AG234" s="425" t="str">
        <f t="shared" si="87"/>
        <v>／</v>
      </c>
      <c r="AH234" s="425" t="str">
        <f t="shared" si="87"/>
        <v>／</v>
      </c>
      <c r="AI234" s="425" t="str">
        <f t="shared" si="87"/>
        <v>／</v>
      </c>
      <c r="AJ234" s="425">
        <f t="shared" si="87"/>
        <v>0</v>
      </c>
      <c r="AK234" s="443">
        <f t="shared" si="87"/>
        <v>0</v>
      </c>
      <c r="AL234" s="150"/>
      <c r="AM234" s="143"/>
      <c r="AN234" s="143"/>
      <c r="AO234" s="143"/>
      <c r="AP234" s="143"/>
      <c r="AQ234" s="143"/>
      <c r="AR234" s="143"/>
      <c r="AS234" s="143"/>
    </row>
    <row r="235" spans="1:45" s="4" customFormat="1" ht="18" customHeight="1" x14ac:dyDescent="0.15">
      <c r="A235" s="37" t="s">
        <v>347</v>
      </c>
      <c r="B235" s="224" t="s">
        <v>314</v>
      </c>
      <c r="C235" s="113">
        <v>0</v>
      </c>
      <c r="D235" s="98">
        <v>0</v>
      </c>
      <c r="E235" s="98">
        <v>0</v>
      </c>
      <c r="F235" s="98">
        <v>0</v>
      </c>
      <c r="G235" s="98">
        <v>0</v>
      </c>
      <c r="H235" s="98">
        <v>0</v>
      </c>
      <c r="I235" s="98">
        <v>0</v>
      </c>
      <c r="J235" s="107">
        <f>SUM(C235:I235)</f>
        <v>0</v>
      </c>
      <c r="K235" s="113" t="s">
        <v>487</v>
      </c>
      <c r="L235" s="98" t="s">
        <v>487</v>
      </c>
      <c r="M235" s="98" t="s">
        <v>487</v>
      </c>
      <c r="N235" s="98" t="s">
        <v>487</v>
      </c>
      <c r="O235" s="98" t="s">
        <v>487</v>
      </c>
      <c r="P235" s="21" t="s">
        <v>487</v>
      </c>
      <c r="Q235" s="243" t="s">
        <v>487</v>
      </c>
      <c r="T235" s="150"/>
      <c r="U235" s="42" t="s">
        <v>347</v>
      </c>
      <c r="V235" s="372" t="s">
        <v>314</v>
      </c>
      <c r="W235" s="387"/>
      <c r="X235" s="387"/>
      <c r="Y235" s="387"/>
      <c r="Z235" s="387"/>
      <c r="AA235" s="387"/>
      <c r="AB235" s="387"/>
      <c r="AC235" s="387"/>
      <c r="AD235" s="387"/>
      <c r="AE235" s="387"/>
      <c r="AF235" s="387"/>
      <c r="AG235" s="387"/>
      <c r="AH235" s="387"/>
      <c r="AI235" s="387"/>
      <c r="AJ235" s="387"/>
      <c r="AK235" s="438"/>
      <c r="AL235" s="150"/>
      <c r="AM235" s="150"/>
      <c r="AN235" s="150"/>
      <c r="AO235" s="150"/>
      <c r="AP235" s="150"/>
      <c r="AQ235" s="150"/>
      <c r="AR235" s="150"/>
      <c r="AS235" s="150"/>
    </row>
    <row r="236" spans="1:45" s="4" customFormat="1" ht="18" customHeight="1" x14ac:dyDescent="0.15">
      <c r="A236" s="37" t="s">
        <v>348</v>
      </c>
      <c r="B236" s="224" t="s">
        <v>349</v>
      </c>
      <c r="C236" s="113">
        <v>0</v>
      </c>
      <c r="D236" s="98">
        <v>0</v>
      </c>
      <c r="E236" s="98">
        <v>0</v>
      </c>
      <c r="F236" s="98">
        <v>0</v>
      </c>
      <c r="G236" s="98">
        <v>0</v>
      </c>
      <c r="H236" s="98">
        <v>0</v>
      </c>
      <c r="I236" s="98">
        <v>0</v>
      </c>
      <c r="J236" s="107">
        <f>SUM(C236:I236)</f>
        <v>0</v>
      </c>
      <c r="K236" s="113" t="s">
        <v>487</v>
      </c>
      <c r="L236" s="98" t="s">
        <v>487</v>
      </c>
      <c r="M236" s="98" t="s">
        <v>487</v>
      </c>
      <c r="N236" s="98" t="s">
        <v>487</v>
      </c>
      <c r="O236" s="98" t="s">
        <v>487</v>
      </c>
      <c r="P236" s="21" t="s">
        <v>487</v>
      </c>
      <c r="Q236" s="243" t="s">
        <v>487</v>
      </c>
      <c r="T236" s="150"/>
      <c r="U236" s="42" t="s">
        <v>348</v>
      </c>
      <c r="V236" s="372" t="s">
        <v>349</v>
      </c>
      <c r="W236" s="387"/>
      <c r="X236" s="387"/>
      <c r="Y236" s="387"/>
      <c r="Z236" s="387"/>
      <c r="AA236" s="387"/>
      <c r="AB236" s="387"/>
      <c r="AC236" s="387"/>
      <c r="AD236" s="387"/>
      <c r="AE236" s="387"/>
      <c r="AF236" s="387"/>
      <c r="AG236" s="387"/>
      <c r="AH236" s="387"/>
      <c r="AI236" s="387"/>
      <c r="AJ236" s="387"/>
      <c r="AK236" s="438"/>
      <c r="AL236" s="131"/>
      <c r="AM236" s="150"/>
      <c r="AN236" s="150"/>
      <c r="AO236" s="150"/>
      <c r="AP236" s="150"/>
      <c r="AQ236" s="150"/>
      <c r="AR236" s="150"/>
      <c r="AS236" s="150"/>
    </row>
    <row r="237" spans="1:45" s="64" customFormat="1" ht="18" customHeight="1" x14ac:dyDescent="0.15">
      <c r="A237" s="37" t="s">
        <v>350</v>
      </c>
      <c r="B237" s="224" t="s">
        <v>351</v>
      </c>
      <c r="C237" s="113">
        <v>0</v>
      </c>
      <c r="D237" s="98">
        <v>0</v>
      </c>
      <c r="E237" s="98">
        <v>0</v>
      </c>
      <c r="F237" s="98">
        <v>130</v>
      </c>
      <c r="G237" s="98">
        <v>0</v>
      </c>
      <c r="H237" s="98">
        <v>0</v>
      </c>
      <c r="I237" s="98">
        <v>0</v>
      </c>
      <c r="J237" s="107">
        <f>SUM(C237:I237)</f>
        <v>130</v>
      </c>
      <c r="K237" s="113" t="s">
        <v>487</v>
      </c>
      <c r="L237" s="98" t="s">
        <v>487</v>
      </c>
      <c r="M237" s="98" t="s">
        <v>487</v>
      </c>
      <c r="N237" s="98" t="s">
        <v>487</v>
      </c>
      <c r="O237" s="98" t="s">
        <v>487</v>
      </c>
      <c r="P237" s="21" t="s">
        <v>487</v>
      </c>
      <c r="Q237" s="243" t="s">
        <v>487</v>
      </c>
      <c r="T237" s="131"/>
      <c r="U237" s="42" t="s">
        <v>350</v>
      </c>
      <c r="V237" s="372" t="s">
        <v>351</v>
      </c>
      <c r="W237" s="436"/>
      <c r="X237" s="436"/>
      <c r="Y237" s="436"/>
      <c r="Z237" s="436"/>
      <c r="AA237" s="436"/>
      <c r="AB237" s="436"/>
      <c r="AC237" s="436"/>
      <c r="AD237" s="436"/>
      <c r="AE237" s="436"/>
      <c r="AF237" s="436"/>
      <c r="AG237" s="436"/>
      <c r="AH237" s="436"/>
      <c r="AI237" s="436"/>
      <c r="AJ237" s="436"/>
      <c r="AK237" s="459"/>
      <c r="AL237" s="141"/>
      <c r="AM237" s="131"/>
      <c r="AN237" s="131"/>
      <c r="AO237" s="131"/>
      <c r="AP237" s="131"/>
      <c r="AQ237" s="131"/>
      <c r="AR237" s="131"/>
      <c r="AS237" s="131"/>
    </row>
    <row r="238" spans="1:45" s="5" customFormat="1" ht="18" customHeight="1" x14ac:dyDescent="0.15">
      <c r="A238" s="34" t="s">
        <v>352</v>
      </c>
      <c r="B238" s="221" t="s">
        <v>353</v>
      </c>
      <c r="C238" s="72">
        <v>2425</v>
      </c>
      <c r="D238" s="53">
        <v>0</v>
      </c>
      <c r="E238" s="53">
        <v>19</v>
      </c>
      <c r="F238" s="53">
        <v>3920</v>
      </c>
      <c r="G238" s="53">
        <v>0</v>
      </c>
      <c r="H238" s="53">
        <v>0</v>
      </c>
      <c r="I238" s="53">
        <v>60</v>
      </c>
      <c r="J238" s="71">
        <f>SUM(C238:I238)</f>
        <v>6424</v>
      </c>
      <c r="K238" s="120" t="s">
        <v>479</v>
      </c>
      <c r="L238" s="53">
        <v>0</v>
      </c>
      <c r="M238" s="53">
        <v>0</v>
      </c>
      <c r="N238" s="53">
        <v>0</v>
      </c>
      <c r="O238" s="53">
        <v>0</v>
      </c>
      <c r="P238" s="218" t="s">
        <v>487</v>
      </c>
      <c r="Q238" s="220" t="s">
        <v>487</v>
      </c>
      <c r="T238" s="141"/>
      <c r="U238" s="51" t="s">
        <v>352</v>
      </c>
      <c r="V238" s="378" t="s">
        <v>353</v>
      </c>
      <c r="W238" s="425">
        <f t="shared" ref="W238:AK240" si="88">C238</f>
        <v>2425</v>
      </c>
      <c r="X238" s="425">
        <f t="shared" si="88"/>
        <v>0</v>
      </c>
      <c r="Y238" s="425">
        <f t="shared" si="88"/>
        <v>19</v>
      </c>
      <c r="Z238" s="425">
        <f t="shared" si="88"/>
        <v>3920</v>
      </c>
      <c r="AA238" s="425">
        <f t="shared" si="88"/>
        <v>0</v>
      </c>
      <c r="AB238" s="425">
        <f t="shared" si="88"/>
        <v>0</v>
      </c>
      <c r="AC238" s="425">
        <f t="shared" si="88"/>
        <v>60</v>
      </c>
      <c r="AD238" s="425">
        <f t="shared" si="88"/>
        <v>6424</v>
      </c>
      <c r="AE238" s="425" t="str">
        <f t="shared" si="88"/>
        <v>－</v>
      </c>
      <c r="AF238" s="425">
        <f t="shared" si="88"/>
        <v>0</v>
      </c>
      <c r="AG238" s="425">
        <f t="shared" si="88"/>
        <v>0</v>
      </c>
      <c r="AH238" s="425">
        <f t="shared" si="88"/>
        <v>0</v>
      </c>
      <c r="AI238" s="425">
        <f t="shared" si="88"/>
        <v>0</v>
      </c>
      <c r="AJ238" s="425" t="str">
        <f t="shared" si="88"/>
        <v>／</v>
      </c>
      <c r="AK238" s="443" t="str">
        <f t="shared" si="88"/>
        <v>／</v>
      </c>
      <c r="AL238" s="141"/>
      <c r="AM238" s="141"/>
      <c r="AN238" s="141"/>
      <c r="AO238" s="141"/>
      <c r="AP238" s="141"/>
      <c r="AQ238" s="141"/>
      <c r="AR238" s="141"/>
      <c r="AS238" s="141"/>
    </row>
    <row r="239" spans="1:45" s="5" customFormat="1" ht="18" customHeight="1" x14ac:dyDescent="0.15">
      <c r="A239" s="34" t="s">
        <v>354</v>
      </c>
      <c r="B239" s="221" t="s">
        <v>355</v>
      </c>
      <c r="C239" s="120">
        <v>1207</v>
      </c>
      <c r="D239" s="87">
        <v>30</v>
      </c>
      <c r="E239" s="242" t="s">
        <v>481</v>
      </c>
      <c r="F239" s="87">
        <v>652</v>
      </c>
      <c r="G239" s="87">
        <v>0</v>
      </c>
      <c r="H239" s="87">
        <v>0</v>
      </c>
      <c r="I239" s="87">
        <v>24</v>
      </c>
      <c r="J239" s="135">
        <f>SUM(C239:I239)</f>
        <v>1913</v>
      </c>
      <c r="K239" s="120">
        <v>2</v>
      </c>
      <c r="L239" s="87">
        <v>0</v>
      </c>
      <c r="M239" s="87">
        <v>0</v>
      </c>
      <c r="N239" s="87">
        <v>24</v>
      </c>
      <c r="O239" s="87" t="s">
        <v>480</v>
      </c>
      <c r="P239" s="33" t="s">
        <v>487</v>
      </c>
      <c r="Q239" s="216" t="s">
        <v>487</v>
      </c>
      <c r="T239" s="141"/>
      <c r="U239" s="51" t="s">
        <v>354</v>
      </c>
      <c r="V239" s="378" t="s">
        <v>355</v>
      </c>
      <c r="W239" s="425">
        <f t="shared" si="88"/>
        <v>1207</v>
      </c>
      <c r="X239" s="425">
        <f t="shared" si="88"/>
        <v>30</v>
      </c>
      <c r="Y239" s="425" t="str">
        <f t="shared" si="88"/>
        <v>－</v>
      </c>
      <c r="Z239" s="425">
        <f t="shared" si="88"/>
        <v>652</v>
      </c>
      <c r="AA239" s="425">
        <f t="shared" si="88"/>
        <v>0</v>
      </c>
      <c r="AB239" s="425">
        <f t="shared" si="88"/>
        <v>0</v>
      </c>
      <c r="AC239" s="425">
        <f t="shared" si="88"/>
        <v>24</v>
      </c>
      <c r="AD239" s="425">
        <f t="shared" si="88"/>
        <v>1913</v>
      </c>
      <c r="AE239" s="425">
        <f t="shared" si="88"/>
        <v>2</v>
      </c>
      <c r="AF239" s="425">
        <f t="shared" si="88"/>
        <v>0</v>
      </c>
      <c r="AG239" s="425">
        <f t="shared" si="88"/>
        <v>0</v>
      </c>
      <c r="AH239" s="425">
        <f t="shared" si="88"/>
        <v>24</v>
      </c>
      <c r="AI239" s="425" t="str">
        <f t="shared" si="88"/>
        <v>-</v>
      </c>
      <c r="AJ239" s="425" t="str">
        <f t="shared" si="88"/>
        <v>／</v>
      </c>
      <c r="AK239" s="443" t="str">
        <f t="shared" si="88"/>
        <v>／</v>
      </c>
      <c r="AL239" s="142"/>
      <c r="AM239" s="141"/>
      <c r="AN239" s="141"/>
      <c r="AO239" s="141"/>
      <c r="AP239" s="141"/>
      <c r="AQ239" s="141"/>
      <c r="AR239" s="141"/>
      <c r="AS239" s="141"/>
    </row>
    <row r="240" spans="1:45" s="63" customFormat="1" ht="18" customHeight="1" x14ac:dyDescent="0.15">
      <c r="A240" s="34" t="s">
        <v>356</v>
      </c>
      <c r="B240" s="221" t="s">
        <v>357</v>
      </c>
      <c r="C240" s="145">
        <f t="shared" ref="C240:O240" si="89">SUM(C241:C246)</f>
        <v>5413</v>
      </c>
      <c r="D240" s="144">
        <f t="shared" si="89"/>
        <v>0</v>
      </c>
      <c r="E240" s="144">
        <f t="shared" si="89"/>
        <v>0</v>
      </c>
      <c r="F240" s="144">
        <f t="shared" si="89"/>
        <v>4091</v>
      </c>
      <c r="G240" s="144">
        <f t="shared" si="89"/>
        <v>0</v>
      </c>
      <c r="H240" s="144">
        <f t="shared" si="89"/>
        <v>0</v>
      </c>
      <c r="I240" s="144">
        <f t="shared" si="89"/>
        <v>58</v>
      </c>
      <c r="J240" s="135">
        <f t="shared" si="89"/>
        <v>9562</v>
      </c>
      <c r="K240" s="145">
        <f t="shared" si="89"/>
        <v>0</v>
      </c>
      <c r="L240" s="144">
        <f t="shared" si="89"/>
        <v>0</v>
      </c>
      <c r="M240" s="144">
        <f t="shared" si="89"/>
        <v>0</v>
      </c>
      <c r="N240" s="144">
        <f t="shared" si="89"/>
        <v>0</v>
      </c>
      <c r="O240" s="144">
        <f t="shared" si="89"/>
        <v>0</v>
      </c>
      <c r="P240" s="240"/>
      <c r="Q240" s="239"/>
      <c r="T240" s="142"/>
      <c r="U240" s="51" t="s">
        <v>356</v>
      </c>
      <c r="V240" s="378" t="s">
        <v>357</v>
      </c>
      <c r="W240" s="425">
        <f t="shared" si="88"/>
        <v>5413</v>
      </c>
      <c r="X240" s="425">
        <f t="shared" si="88"/>
        <v>0</v>
      </c>
      <c r="Y240" s="425">
        <f t="shared" si="88"/>
        <v>0</v>
      </c>
      <c r="Z240" s="425">
        <f t="shared" si="88"/>
        <v>4091</v>
      </c>
      <c r="AA240" s="425">
        <f t="shared" si="88"/>
        <v>0</v>
      </c>
      <c r="AB240" s="425">
        <f t="shared" si="88"/>
        <v>0</v>
      </c>
      <c r="AC240" s="425">
        <f t="shared" si="88"/>
        <v>58</v>
      </c>
      <c r="AD240" s="425">
        <f t="shared" si="88"/>
        <v>9562</v>
      </c>
      <c r="AE240" s="425">
        <f t="shared" si="88"/>
        <v>0</v>
      </c>
      <c r="AF240" s="425">
        <f t="shared" si="88"/>
        <v>0</v>
      </c>
      <c r="AG240" s="425">
        <f t="shared" si="88"/>
        <v>0</v>
      </c>
      <c r="AH240" s="425">
        <f t="shared" si="88"/>
        <v>0</v>
      </c>
      <c r="AI240" s="425">
        <f t="shared" si="88"/>
        <v>0</v>
      </c>
      <c r="AJ240" s="425">
        <f t="shared" si="88"/>
        <v>0</v>
      </c>
      <c r="AK240" s="443">
        <f t="shared" si="88"/>
        <v>0</v>
      </c>
      <c r="AL240" s="62"/>
      <c r="AM240" s="142"/>
      <c r="AN240" s="142"/>
      <c r="AO240" s="142"/>
      <c r="AP240" s="142"/>
      <c r="AQ240" s="142"/>
      <c r="AR240" s="142"/>
      <c r="AS240" s="142"/>
    </row>
    <row r="241" spans="1:45" ht="18" customHeight="1" x14ac:dyDescent="0.15">
      <c r="A241" s="39" t="s">
        <v>358</v>
      </c>
      <c r="B241" s="241" t="s">
        <v>359</v>
      </c>
      <c r="C241" s="79">
        <v>5348</v>
      </c>
      <c r="D241" s="78">
        <v>0</v>
      </c>
      <c r="E241" s="78">
        <v>0</v>
      </c>
      <c r="F241" s="78">
        <v>4057</v>
      </c>
      <c r="G241" s="78">
        <v>0</v>
      </c>
      <c r="H241" s="78">
        <v>0</v>
      </c>
      <c r="I241" s="78">
        <v>55</v>
      </c>
      <c r="J241" s="83">
        <f t="shared" ref="J241:J246" si="90">SUM(C241:I241)</f>
        <v>9460</v>
      </c>
      <c r="K241" s="79">
        <v>0</v>
      </c>
      <c r="L241" s="78">
        <v>0</v>
      </c>
      <c r="M241" s="78">
        <v>0</v>
      </c>
      <c r="N241" s="78">
        <v>0</v>
      </c>
      <c r="O241" s="78">
        <v>0</v>
      </c>
      <c r="P241" s="238" t="s">
        <v>487</v>
      </c>
      <c r="Q241" s="237" t="s">
        <v>487</v>
      </c>
      <c r="T241" s="62"/>
      <c r="U241" s="397" t="s">
        <v>358</v>
      </c>
      <c r="V241" s="374" t="s">
        <v>359</v>
      </c>
      <c r="W241" s="371"/>
      <c r="X241" s="371"/>
      <c r="Y241" s="371"/>
      <c r="Z241" s="371"/>
      <c r="AA241" s="371"/>
      <c r="AB241" s="371"/>
      <c r="AC241" s="371"/>
      <c r="AD241" s="371"/>
      <c r="AE241" s="371"/>
      <c r="AF241" s="371"/>
      <c r="AG241" s="371"/>
      <c r="AH241" s="371"/>
      <c r="AI241" s="371"/>
      <c r="AJ241" s="371"/>
      <c r="AK241" s="439"/>
      <c r="AL241" s="142"/>
      <c r="AM241" s="62"/>
      <c r="AN241" s="62"/>
      <c r="AO241" s="62"/>
      <c r="AP241" s="62"/>
      <c r="AQ241" s="62"/>
      <c r="AR241" s="62"/>
      <c r="AS241" s="62"/>
    </row>
    <row r="242" spans="1:45" s="63" customFormat="1" ht="18" customHeight="1" x14ac:dyDescent="0.15">
      <c r="A242" s="39" t="s">
        <v>360</v>
      </c>
      <c r="B242" s="241" t="s">
        <v>314</v>
      </c>
      <c r="C242" s="79">
        <v>4</v>
      </c>
      <c r="D242" s="78">
        <v>0</v>
      </c>
      <c r="E242" s="78">
        <v>0</v>
      </c>
      <c r="F242" s="78">
        <v>5</v>
      </c>
      <c r="G242" s="78">
        <v>0</v>
      </c>
      <c r="H242" s="78">
        <v>0</v>
      </c>
      <c r="I242" s="78">
        <v>0</v>
      </c>
      <c r="J242" s="83">
        <f t="shared" si="90"/>
        <v>9</v>
      </c>
      <c r="K242" s="79">
        <v>0</v>
      </c>
      <c r="L242" s="78">
        <v>0</v>
      </c>
      <c r="M242" s="78">
        <v>0</v>
      </c>
      <c r="N242" s="78">
        <v>0</v>
      </c>
      <c r="O242" s="78">
        <v>0</v>
      </c>
      <c r="P242" s="238" t="s">
        <v>487</v>
      </c>
      <c r="Q242" s="237" t="s">
        <v>487</v>
      </c>
      <c r="T242" s="142"/>
      <c r="U242" s="397" t="s">
        <v>360</v>
      </c>
      <c r="V242" s="374" t="s">
        <v>314</v>
      </c>
      <c r="W242" s="428"/>
      <c r="X242" s="428"/>
      <c r="Y242" s="428"/>
      <c r="Z242" s="428"/>
      <c r="AA242" s="428"/>
      <c r="AB242" s="428"/>
      <c r="AC242" s="428"/>
      <c r="AD242" s="428"/>
      <c r="AE242" s="428"/>
      <c r="AF242" s="428"/>
      <c r="AG242" s="428"/>
      <c r="AH242" s="428"/>
      <c r="AI242" s="428"/>
      <c r="AJ242" s="428"/>
      <c r="AK242" s="446"/>
      <c r="AL242" s="142"/>
      <c r="AM242" s="142"/>
      <c r="AN242" s="142"/>
      <c r="AO242" s="142"/>
      <c r="AP242" s="142"/>
      <c r="AQ242" s="142"/>
      <c r="AR242" s="142"/>
      <c r="AS242" s="142"/>
    </row>
    <row r="243" spans="1:45" s="63" customFormat="1" ht="18" customHeight="1" x14ac:dyDescent="0.15">
      <c r="A243" s="39" t="s">
        <v>361</v>
      </c>
      <c r="B243" s="241" t="s">
        <v>362</v>
      </c>
      <c r="C243" s="79">
        <v>2</v>
      </c>
      <c r="D243" s="78">
        <v>0</v>
      </c>
      <c r="E243" s="78">
        <v>0</v>
      </c>
      <c r="F243" s="78">
        <v>0</v>
      </c>
      <c r="G243" s="78">
        <v>0</v>
      </c>
      <c r="H243" s="78">
        <v>0</v>
      </c>
      <c r="I243" s="78">
        <v>0</v>
      </c>
      <c r="J243" s="83">
        <f t="shared" si="90"/>
        <v>2</v>
      </c>
      <c r="K243" s="79">
        <v>0</v>
      </c>
      <c r="L243" s="78">
        <v>0</v>
      </c>
      <c r="M243" s="78">
        <v>0</v>
      </c>
      <c r="N243" s="78">
        <v>0</v>
      </c>
      <c r="O243" s="78">
        <v>0</v>
      </c>
      <c r="P243" s="238" t="s">
        <v>487</v>
      </c>
      <c r="Q243" s="237" t="s">
        <v>487</v>
      </c>
      <c r="T243" s="142"/>
      <c r="U243" s="397" t="s">
        <v>361</v>
      </c>
      <c r="V243" s="374" t="s">
        <v>362</v>
      </c>
      <c r="W243" s="428"/>
      <c r="X243" s="428"/>
      <c r="Y243" s="428"/>
      <c r="Z243" s="428"/>
      <c r="AA243" s="428"/>
      <c r="AB243" s="428"/>
      <c r="AC243" s="428"/>
      <c r="AD243" s="428"/>
      <c r="AE243" s="428"/>
      <c r="AF243" s="428"/>
      <c r="AG243" s="428"/>
      <c r="AH243" s="428"/>
      <c r="AI243" s="428"/>
      <c r="AJ243" s="428"/>
      <c r="AK243" s="446"/>
      <c r="AL243" s="142"/>
      <c r="AM243" s="142"/>
      <c r="AN243" s="142"/>
      <c r="AO243" s="142"/>
      <c r="AP243" s="142"/>
      <c r="AQ243" s="142"/>
      <c r="AR243" s="142"/>
      <c r="AS243" s="142"/>
    </row>
    <row r="244" spans="1:45" s="63" customFormat="1" ht="18" customHeight="1" x14ac:dyDescent="0.15">
      <c r="A244" s="39" t="s">
        <v>363</v>
      </c>
      <c r="B244" s="241" t="s">
        <v>153</v>
      </c>
      <c r="C244" s="79">
        <v>0</v>
      </c>
      <c r="D244" s="78">
        <v>0</v>
      </c>
      <c r="E244" s="78">
        <v>0</v>
      </c>
      <c r="F244" s="78">
        <v>0</v>
      </c>
      <c r="G244" s="78">
        <v>0</v>
      </c>
      <c r="H244" s="78">
        <v>0</v>
      </c>
      <c r="I244" s="78">
        <v>0</v>
      </c>
      <c r="J244" s="83">
        <f t="shared" si="90"/>
        <v>0</v>
      </c>
      <c r="K244" s="79">
        <v>0</v>
      </c>
      <c r="L244" s="78">
        <v>0</v>
      </c>
      <c r="M244" s="78">
        <v>0</v>
      </c>
      <c r="N244" s="78">
        <v>0</v>
      </c>
      <c r="O244" s="78">
        <v>0</v>
      </c>
      <c r="P244" s="238" t="s">
        <v>487</v>
      </c>
      <c r="Q244" s="237" t="s">
        <v>487</v>
      </c>
      <c r="T244" s="142"/>
      <c r="U244" s="397" t="s">
        <v>363</v>
      </c>
      <c r="V244" s="374" t="s">
        <v>153</v>
      </c>
      <c r="W244" s="428"/>
      <c r="X244" s="428"/>
      <c r="Y244" s="428"/>
      <c r="Z244" s="428"/>
      <c r="AA244" s="428"/>
      <c r="AB244" s="428"/>
      <c r="AC244" s="428"/>
      <c r="AD244" s="428"/>
      <c r="AE244" s="428"/>
      <c r="AF244" s="428"/>
      <c r="AG244" s="428"/>
      <c r="AH244" s="428"/>
      <c r="AI244" s="428"/>
      <c r="AJ244" s="428"/>
      <c r="AK244" s="446"/>
      <c r="AL244" s="142"/>
      <c r="AM244" s="142"/>
      <c r="AN244" s="142"/>
      <c r="AO244" s="142"/>
      <c r="AP244" s="142"/>
      <c r="AQ244" s="142"/>
      <c r="AR244" s="142"/>
      <c r="AS244" s="142"/>
    </row>
    <row r="245" spans="1:45" s="63" customFormat="1" ht="18" customHeight="1" x14ac:dyDescent="0.15">
      <c r="A245" s="39" t="s">
        <v>364</v>
      </c>
      <c r="B245" s="241" t="s">
        <v>365</v>
      </c>
      <c r="C245" s="79">
        <v>23</v>
      </c>
      <c r="D245" s="78">
        <v>0</v>
      </c>
      <c r="E245" s="78">
        <v>0</v>
      </c>
      <c r="F245" s="78">
        <v>3</v>
      </c>
      <c r="G245" s="78">
        <v>0</v>
      </c>
      <c r="H245" s="78">
        <v>0</v>
      </c>
      <c r="I245" s="78">
        <v>0</v>
      </c>
      <c r="J245" s="83">
        <f t="shared" si="90"/>
        <v>26</v>
      </c>
      <c r="K245" s="79">
        <v>0</v>
      </c>
      <c r="L245" s="78">
        <v>0</v>
      </c>
      <c r="M245" s="78">
        <v>0</v>
      </c>
      <c r="N245" s="78">
        <v>0</v>
      </c>
      <c r="O245" s="78">
        <v>0</v>
      </c>
      <c r="P245" s="238" t="s">
        <v>487</v>
      </c>
      <c r="Q245" s="237" t="s">
        <v>487</v>
      </c>
      <c r="T245" s="142"/>
      <c r="U245" s="397" t="s">
        <v>364</v>
      </c>
      <c r="V245" s="374" t="s">
        <v>365</v>
      </c>
      <c r="W245" s="428"/>
      <c r="X245" s="428"/>
      <c r="Y245" s="428"/>
      <c r="Z245" s="428"/>
      <c r="AA245" s="428"/>
      <c r="AB245" s="428"/>
      <c r="AC245" s="428"/>
      <c r="AD245" s="428"/>
      <c r="AE245" s="428"/>
      <c r="AF245" s="428"/>
      <c r="AG245" s="428"/>
      <c r="AH245" s="428"/>
      <c r="AI245" s="428"/>
      <c r="AJ245" s="428"/>
      <c r="AK245" s="446"/>
      <c r="AL245" s="62"/>
      <c r="AM245" s="142"/>
      <c r="AN245" s="142"/>
      <c r="AO245" s="142"/>
      <c r="AP245" s="142"/>
      <c r="AQ245" s="142"/>
      <c r="AR245" s="142"/>
      <c r="AS245" s="142"/>
    </row>
    <row r="246" spans="1:45" ht="18" customHeight="1" x14ac:dyDescent="0.15">
      <c r="A246" s="39" t="s">
        <v>366</v>
      </c>
      <c r="B246" s="241" t="s">
        <v>155</v>
      </c>
      <c r="C246" s="79">
        <v>36</v>
      </c>
      <c r="D246" s="78">
        <v>0</v>
      </c>
      <c r="E246" s="78">
        <v>0</v>
      </c>
      <c r="F246" s="78">
        <v>26</v>
      </c>
      <c r="G246" s="78">
        <v>0</v>
      </c>
      <c r="H246" s="78">
        <v>0</v>
      </c>
      <c r="I246" s="78">
        <v>3</v>
      </c>
      <c r="J246" s="83">
        <f t="shared" si="90"/>
        <v>65</v>
      </c>
      <c r="K246" s="79">
        <v>0</v>
      </c>
      <c r="L246" s="78">
        <v>0</v>
      </c>
      <c r="M246" s="78">
        <v>0</v>
      </c>
      <c r="N246" s="78">
        <v>0</v>
      </c>
      <c r="O246" s="78">
        <v>0</v>
      </c>
      <c r="P246" s="238" t="s">
        <v>487</v>
      </c>
      <c r="Q246" s="237" t="s">
        <v>487</v>
      </c>
      <c r="T246" s="62"/>
      <c r="U246" s="397" t="s">
        <v>366</v>
      </c>
      <c r="V246" s="374" t="s">
        <v>155</v>
      </c>
      <c r="W246" s="371"/>
      <c r="X246" s="371"/>
      <c r="Y246" s="371"/>
      <c r="Z246" s="371"/>
      <c r="AA246" s="371"/>
      <c r="AB246" s="371"/>
      <c r="AC246" s="371"/>
      <c r="AD246" s="371"/>
      <c r="AE246" s="371"/>
      <c r="AF246" s="371"/>
      <c r="AG246" s="371"/>
      <c r="AH246" s="371"/>
      <c r="AI246" s="371"/>
      <c r="AJ246" s="371"/>
      <c r="AK246" s="439"/>
      <c r="AL246" s="143"/>
      <c r="AM246" s="62"/>
      <c r="AN246" s="62"/>
      <c r="AO246" s="62"/>
      <c r="AP246" s="62"/>
      <c r="AQ246" s="62"/>
      <c r="AR246" s="62"/>
      <c r="AS246" s="62"/>
    </row>
    <row r="247" spans="1:45" s="14" customFormat="1" ht="18" customHeight="1" x14ac:dyDescent="0.15">
      <c r="A247" s="34" t="s">
        <v>367</v>
      </c>
      <c r="B247" s="221" t="s">
        <v>368</v>
      </c>
      <c r="C247" s="145">
        <f t="shared" ref="C247:O247" si="91">SUM(C248:C249)</f>
        <v>8</v>
      </c>
      <c r="D247" s="144">
        <f t="shared" si="91"/>
        <v>0</v>
      </c>
      <c r="E247" s="144">
        <f t="shared" si="91"/>
        <v>1</v>
      </c>
      <c r="F247" s="144">
        <f t="shared" si="91"/>
        <v>1879</v>
      </c>
      <c r="G247" s="144">
        <f t="shared" si="91"/>
        <v>0</v>
      </c>
      <c r="H247" s="144">
        <f t="shared" si="91"/>
        <v>0</v>
      </c>
      <c r="I247" s="144">
        <f t="shared" si="91"/>
        <v>0</v>
      </c>
      <c r="J247" s="135">
        <f t="shared" si="91"/>
        <v>1888</v>
      </c>
      <c r="K247" s="145">
        <f t="shared" si="91"/>
        <v>0</v>
      </c>
      <c r="L247" s="144">
        <f t="shared" si="91"/>
        <v>0</v>
      </c>
      <c r="M247" s="144">
        <f t="shared" si="91"/>
        <v>0</v>
      </c>
      <c r="N247" s="144">
        <f t="shared" si="91"/>
        <v>0</v>
      </c>
      <c r="O247" s="144">
        <f t="shared" si="91"/>
        <v>0</v>
      </c>
      <c r="P247" s="240"/>
      <c r="Q247" s="239"/>
      <c r="T247" s="143"/>
      <c r="U247" s="51" t="s">
        <v>367</v>
      </c>
      <c r="V247" s="378" t="s">
        <v>368</v>
      </c>
      <c r="W247" s="425">
        <f t="shared" ref="W247:AK247" si="92">C247</f>
        <v>8</v>
      </c>
      <c r="X247" s="425">
        <f t="shared" si="92"/>
        <v>0</v>
      </c>
      <c r="Y247" s="425">
        <f t="shared" si="92"/>
        <v>1</v>
      </c>
      <c r="Z247" s="425">
        <f t="shared" si="92"/>
        <v>1879</v>
      </c>
      <c r="AA247" s="425">
        <f t="shared" si="92"/>
        <v>0</v>
      </c>
      <c r="AB247" s="425">
        <f t="shared" si="92"/>
        <v>0</v>
      </c>
      <c r="AC247" s="425">
        <f t="shared" si="92"/>
        <v>0</v>
      </c>
      <c r="AD247" s="425">
        <f t="shared" si="92"/>
        <v>1888</v>
      </c>
      <c r="AE247" s="425">
        <f t="shared" si="92"/>
        <v>0</v>
      </c>
      <c r="AF247" s="425">
        <f t="shared" si="92"/>
        <v>0</v>
      </c>
      <c r="AG247" s="425">
        <f t="shared" si="92"/>
        <v>0</v>
      </c>
      <c r="AH247" s="425">
        <f t="shared" si="92"/>
        <v>0</v>
      </c>
      <c r="AI247" s="425">
        <f t="shared" si="92"/>
        <v>0</v>
      </c>
      <c r="AJ247" s="425">
        <f t="shared" si="92"/>
        <v>0</v>
      </c>
      <c r="AK247" s="443">
        <f t="shared" si="92"/>
        <v>0</v>
      </c>
      <c r="AL247" s="62"/>
      <c r="AM247" s="143"/>
      <c r="AN247" s="143"/>
      <c r="AO247" s="143"/>
      <c r="AP247" s="143"/>
      <c r="AQ247" s="143"/>
      <c r="AR247" s="143"/>
      <c r="AS247" s="143"/>
    </row>
    <row r="248" spans="1:45" ht="18" customHeight="1" x14ac:dyDescent="0.15">
      <c r="A248" s="37" t="s">
        <v>369</v>
      </c>
      <c r="B248" s="224" t="s">
        <v>370</v>
      </c>
      <c r="C248" s="111">
        <v>0</v>
      </c>
      <c r="D248" s="109">
        <v>0</v>
      </c>
      <c r="E248" s="109">
        <v>1</v>
      </c>
      <c r="F248" s="109">
        <v>1879</v>
      </c>
      <c r="G248" s="109">
        <v>0</v>
      </c>
      <c r="H248" s="109">
        <v>0</v>
      </c>
      <c r="I248" s="109">
        <v>0</v>
      </c>
      <c r="J248" s="107">
        <f t="shared" ref="J248:J253" si="93">SUM(C248:I248)</f>
        <v>1880</v>
      </c>
      <c r="K248" s="111">
        <v>0</v>
      </c>
      <c r="L248" s="109">
        <v>0</v>
      </c>
      <c r="M248" s="109">
        <v>0</v>
      </c>
      <c r="N248" s="109">
        <v>0</v>
      </c>
      <c r="O248" s="109">
        <v>0</v>
      </c>
      <c r="P248" s="238" t="s">
        <v>487</v>
      </c>
      <c r="Q248" s="237" t="s">
        <v>487</v>
      </c>
      <c r="T248" s="62"/>
      <c r="U248" s="42" t="s">
        <v>369</v>
      </c>
      <c r="V248" s="372" t="s">
        <v>370</v>
      </c>
      <c r="W248" s="371"/>
      <c r="X248" s="371"/>
      <c r="Y248" s="371"/>
      <c r="Z248" s="371"/>
      <c r="AA248" s="371"/>
      <c r="AB248" s="371"/>
      <c r="AC248" s="371"/>
      <c r="AD248" s="371"/>
      <c r="AE248" s="371"/>
      <c r="AF248" s="371"/>
      <c r="AG248" s="371"/>
      <c r="AH248" s="371"/>
      <c r="AI248" s="371"/>
      <c r="AJ248" s="371"/>
      <c r="AK248" s="439"/>
      <c r="AL248" s="62"/>
      <c r="AM248" s="62"/>
      <c r="AN248" s="62"/>
      <c r="AO248" s="62"/>
      <c r="AP248" s="62"/>
      <c r="AQ248" s="62"/>
      <c r="AR248" s="62"/>
      <c r="AS248" s="62"/>
    </row>
    <row r="249" spans="1:45" ht="18" customHeight="1" x14ac:dyDescent="0.15">
      <c r="A249" s="37" t="s">
        <v>371</v>
      </c>
      <c r="B249" s="224" t="s">
        <v>372</v>
      </c>
      <c r="C249" s="111">
        <v>8</v>
      </c>
      <c r="D249" s="109">
        <v>0</v>
      </c>
      <c r="E249" s="109">
        <v>0</v>
      </c>
      <c r="F249" s="109">
        <v>0</v>
      </c>
      <c r="G249" s="109">
        <v>0</v>
      </c>
      <c r="H249" s="109">
        <v>0</v>
      </c>
      <c r="I249" s="109">
        <v>0</v>
      </c>
      <c r="J249" s="107">
        <f t="shared" si="93"/>
        <v>8</v>
      </c>
      <c r="K249" s="111">
        <v>0</v>
      </c>
      <c r="L249" s="109">
        <v>0</v>
      </c>
      <c r="M249" s="109">
        <v>0</v>
      </c>
      <c r="N249" s="109">
        <v>0</v>
      </c>
      <c r="O249" s="109">
        <v>0</v>
      </c>
      <c r="P249" s="238" t="s">
        <v>487</v>
      </c>
      <c r="Q249" s="237" t="s">
        <v>487</v>
      </c>
      <c r="T249" s="62"/>
      <c r="U249" s="42" t="s">
        <v>371</v>
      </c>
      <c r="V249" s="372" t="s">
        <v>372</v>
      </c>
      <c r="W249" s="371"/>
      <c r="X249" s="371"/>
      <c r="Y249" s="371"/>
      <c r="Z249" s="371"/>
      <c r="AA249" s="371"/>
      <c r="AB249" s="371"/>
      <c r="AC249" s="371"/>
      <c r="AD249" s="371"/>
      <c r="AE249" s="371"/>
      <c r="AF249" s="371"/>
      <c r="AG249" s="371"/>
      <c r="AH249" s="371"/>
      <c r="AI249" s="371"/>
      <c r="AJ249" s="371"/>
      <c r="AK249" s="439"/>
      <c r="AL249" s="141"/>
      <c r="AM249" s="62"/>
      <c r="AN249" s="62"/>
      <c r="AO249" s="62"/>
      <c r="AP249" s="62"/>
      <c r="AQ249" s="62"/>
      <c r="AR249" s="62"/>
      <c r="AS249" s="62"/>
    </row>
    <row r="250" spans="1:45" s="17" customFormat="1" ht="18" customHeight="1" x14ac:dyDescent="0.15">
      <c r="A250" s="44" t="s">
        <v>429</v>
      </c>
      <c r="B250" s="236" t="s">
        <v>433</v>
      </c>
      <c r="C250" s="94">
        <v>29</v>
      </c>
      <c r="D250" s="234">
        <v>0</v>
      </c>
      <c r="E250" s="234">
        <v>0</v>
      </c>
      <c r="F250" s="234">
        <v>0</v>
      </c>
      <c r="G250" s="234">
        <v>0</v>
      </c>
      <c r="H250" s="234">
        <v>0</v>
      </c>
      <c r="I250" s="234">
        <v>0</v>
      </c>
      <c r="J250" s="166">
        <f t="shared" si="93"/>
        <v>29</v>
      </c>
      <c r="K250" s="235">
        <v>0</v>
      </c>
      <c r="L250" s="234">
        <v>0</v>
      </c>
      <c r="M250" s="234">
        <v>0</v>
      </c>
      <c r="N250" s="234">
        <v>0</v>
      </c>
      <c r="O250" s="234">
        <v>0</v>
      </c>
      <c r="P250" s="233" t="s">
        <v>487</v>
      </c>
      <c r="Q250" s="232" t="s">
        <v>487</v>
      </c>
      <c r="T250" s="146"/>
      <c r="U250" s="47" t="s">
        <v>429</v>
      </c>
      <c r="V250" s="384" t="s">
        <v>433</v>
      </c>
      <c r="W250" s="430">
        <f t="shared" ref="W250:AK254" si="94">C250</f>
        <v>29</v>
      </c>
      <c r="X250" s="430">
        <f t="shared" si="94"/>
        <v>0</v>
      </c>
      <c r="Y250" s="430">
        <f t="shared" si="94"/>
        <v>0</v>
      </c>
      <c r="Z250" s="430">
        <f t="shared" si="94"/>
        <v>0</v>
      </c>
      <c r="AA250" s="430">
        <f t="shared" si="94"/>
        <v>0</v>
      </c>
      <c r="AB250" s="430">
        <f t="shared" si="94"/>
        <v>0</v>
      </c>
      <c r="AC250" s="430">
        <f t="shared" si="94"/>
        <v>0</v>
      </c>
      <c r="AD250" s="430">
        <f t="shared" si="94"/>
        <v>29</v>
      </c>
      <c r="AE250" s="430">
        <f t="shared" si="94"/>
        <v>0</v>
      </c>
      <c r="AF250" s="430">
        <f t="shared" si="94"/>
        <v>0</v>
      </c>
      <c r="AG250" s="430">
        <f t="shared" si="94"/>
        <v>0</v>
      </c>
      <c r="AH250" s="430">
        <f t="shared" si="94"/>
        <v>0</v>
      </c>
      <c r="AI250" s="430">
        <f t="shared" si="94"/>
        <v>0</v>
      </c>
      <c r="AJ250" s="430" t="str">
        <f t="shared" si="94"/>
        <v>／</v>
      </c>
      <c r="AK250" s="456" t="str">
        <f t="shared" si="94"/>
        <v>／</v>
      </c>
      <c r="AL250" s="146"/>
      <c r="AM250" s="146"/>
      <c r="AN250" s="146"/>
      <c r="AO250" s="146"/>
      <c r="AP250" s="146"/>
      <c r="AQ250" s="146"/>
      <c r="AR250" s="146"/>
      <c r="AS250" s="146"/>
    </row>
    <row r="251" spans="1:45" s="5" customFormat="1" ht="18" customHeight="1" x14ac:dyDescent="0.15">
      <c r="A251" s="34" t="s">
        <v>373</v>
      </c>
      <c r="B251" s="221" t="s">
        <v>374</v>
      </c>
      <c r="C251" s="120">
        <v>5221</v>
      </c>
      <c r="D251" s="87">
        <v>34</v>
      </c>
      <c r="E251" s="87">
        <v>78</v>
      </c>
      <c r="F251" s="87">
        <v>4950</v>
      </c>
      <c r="G251" s="87">
        <v>0</v>
      </c>
      <c r="H251" s="87">
        <v>0</v>
      </c>
      <c r="I251" s="87">
        <v>0</v>
      </c>
      <c r="J251" s="135">
        <f t="shared" si="93"/>
        <v>10283</v>
      </c>
      <c r="K251" s="120">
        <v>0</v>
      </c>
      <c r="L251" s="87">
        <v>0</v>
      </c>
      <c r="M251" s="87">
        <v>0</v>
      </c>
      <c r="N251" s="87">
        <v>0</v>
      </c>
      <c r="O251" s="87">
        <v>0</v>
      </c>
      <c r="P251" s="225" t="s">
        <v>487</v>
      </c>
      <c r="Q251" s="217" t="s">
        <v>487</v>
      </c>
      <c r="T251" s="141"/>
      <c r="U251" s="51" t="s">
        <v>373</v>
      </c>
      <c r="V251" s="378" t="s">
        <v>374</v>
      </c>
      <c r="W251" s="425">
        <f t="shared" si="94"/>
        <v>5221</v>
      </c>
      <c r="X251" s="425">
        <f t="shared" si="94"/>
        <v>34</v>
      </c>
      <c r="Y251" s="425">
        <f t="shared" si="94"/>
        <v>78</v>
      </c>
      <c r="Z251" s="425">
        <f t="shared" si="94"/>
        <v>4950</v>
      </c>
      <c r="AA251" s="425">
        <f t="shared" si="94"/>
        <v>0</v>
      </c>
      <c r="AB251" s="425">
        <f t="shared" si="94"/>
        <v>0</v>
      </c>
      <c r="AC251" s="425">
        <f t="shared" si="94"/>
        <v>0</v>
      </c>
      <c r="AD251" s="425">
        <f t="shared" si="94"/>
        <v>10283</v>
      </c>
      <c r="AE251" s="425">
        <f t="shared" si="94"/>
        <v>0</v>
      </c>
      <c r="AF251" s="425">
        <f t="shared" si="94"/>
        <v>0</v>
      </c>
      <c r="AG251" s="425">
        <f t="shared" si="94"/>
        <v>0</v>
      </c>
      <c r="AH251" s="425">
        <f t="shared" si="94"/>
        <v>0</v>
      </c>
      <c r="AI251" s="425">
        <f t="shared" si="94"/>
        <v>0</v>
      </c>
      <c r="AJ251" s="425" t="str">
        <f t="shared" si="94"/>
        <v>／</v>
      </c>
      <c r="AK251" s="443" t="str">
        <f t="shared" si="94"/>
        <v>／</v>
      </c>
      <c r="AL251" s="141"/>
      <c r="AM251" s="141"/>
      <c r="AN251" s="141"/>
      <c r="AO251" s="141"/>
      <c r="AP251" s="141"/>
      <c r="AQ251" s="141"/>
      <c r="AR251" s="141"/>
      <c r="AS251" s="141"/>
    </row>
    <row r="252" spans="1:45" s="5" customFormat="1" ht="18" customHeight="1" x14ac:dyDescent="0.15">
      <c r="A252" s="34" t="s">
        <v>375</v>
      </c>
      <c r="B252" s="221" t="s">
        <v>376</v>
      </c>
      <c r="C252" s="72">
        <v>4893</v>
      </c>
      <c r="D252" s="53">
        <v>20</v>
      </c>
      <c r="E252" s="53">
        <v>42</v>
      </c>
      <c r="F252" s="87">
        <v>2853</v>
      </c>
      <c r="G252" s="87">
        <v>0</v>
      </c>
      <c r="H252" s="53">
        <v>0</v>
      </c>
      <c r="I252" s="53">
        <v>0</v>
      </c>
      <c r="J252" s="71">
        <f t="shared" si="93"/>
        <v>7808</v>
      </c>
      <c r="K252" s="72">
        <v>6</v>
      </c>
      <c r="L252" s="53">
        <v>0</v>
      </c>
      <c r="M252" s="53">
        <v>0</v>
      </c>
      <c r="N252" s="87" t="s">
        <v>481</v>
      </c>
      <c r="O252" s="87" t="s">
        <v>481</v>
      </c>
      <c r="P252" s="218" t="s">
        <v>487</v>
      </c>
      <c r="Q252" s="220" t="s">
        <v>26</v>
      </c>
      <c r="T252" s="141"/>
      <c r="U252" s="51" t="s">
        <v>375</v>
      </c>
      <c r="V252" s="378" t="s">
        <v>376</v>
      </c>
      <c r="W252" s="425">
        <f t="shared" si="94"/>
        <v>4893</v>
      </c>
      <c r="X252" s="425">
        <f t="shared" si="94"/>
        <v>20</v>
      </c>
      <c r="Y252" s="425">
        <f t="shared" si="94"/>
        <v>42</v>
      </c>
      <c r="Z252" s="425">
        <f t="shared" si="94"/>
        <v>2853</v>
      </c>
      <c r="AA252" s="425">
        <f t="shared" si="94"/>
        <v>0</v>
      </c>
      <c r="AB252" s="425">
        <f t="shared" si="94"/>
        <v>0</v>
      </c>
      <c r="AC252" s="425">
        <f t="shared" si="94"/>
        <v>0</v>
      </c>
      <c r="AD252" s="425">
        <f t="shared" si="94"/>
        <v>7808</v>
      </c>
      <c r="AE252" s="425">
        <f t="shared" si="94"/>
        <v>6</v>
      </c>
      <c r="AF252" s="425">
        <f t="shared" si="94"/>
        <v>0</v>
      </c>
      <c r="AG252" s="425">
        <f t="shared" si="94"/>
        <v>0</v>
      </c>
      <c r="AH252" s="425" t="str">
        <f t="shared" si="94"/>
        <v>－</v>
      </c>
      <c r="AI252" s="425" t="str">
        <f t="shared" si="94"/>
        <v>－</v>
      </c>
      <c r="AJ252" s="425" t="str">
        <f t="shared" si="94"/>
        <v>／</v>
      </c>
      <c r="AK252" s="443" t="str">
        <f t="shared" si="94"/>
        <v>○</v>
      </c>
      <c r="AL252" s="141"/>
      <c r="AM252" s="141"/>
      <c r="AN252" s="141"/>
      <c r="AO252" s="141"/>
      <c r="AP252" s="141"/>
      <c r="AQ252" s="141"/>
      <c r="AR252" s="141"/>
      <c r="AS252" s="141"/>
    </row>
    <row r="253" spans="1:45" s="5" customFormat="1" ht="18" customHeight="1" x14ac:dyDescent="0.15">
      <c r="A253" s="34" t="s">
        <v>430</v>
      </c>
      <c r="B253" s="221" t="s">
        <v>431</v>
      </c>
      <c r="C253" s="230">
        <v>0</v>
      </c>
      <c r="D253" s="229">
        <v>0</v>
      </c>
      <c r="E253" s="229">
        <v>0</v>
      </c>
      <c r="F253" s="229">
        <v>0</v>
      </c>
      <c r="G253" s="229">
        <v>0</v>
      </c>
      <c r="H253" s="229">
        <v>0</v>
      </c>
      <c r="I253" s="229">
        <v>0</v>
      </c>
      <c r="J253" s="231">
        <f t="shared" si="93"/>
        <v>0</v>
      </c>
      <c r="K253" s="230">
        <v>0</v>
      </c>
      <c r="L253" s="229">
        <v>0</v>
      </c>
      <c r="M253" s="229">
        <v>0</v>
      </c>
      <c r="N253" s="229">
        <v>0</v>
      </c>
      <c r="O253" s="229">
        <v>0</v>
      </c>
      <c r="P253" s="228" t="s">
        <v>487</v>
      </c>
      <c r="Q253" s="227" t="s">
        <v>487</v>
      </c>
      <c r="T253" s="141"/>
      <c r="U253" s="51" t="s">
        <v>430</v>
      </c>
      <c r="V253" s="378" t="s">
        <v>431</v>
      </c>
      <c r="W253" s="425">
        <f t="shared" si="94"/>
        <v>0</v>
      </c>
      <c r="X253" s="425">
        <f t="shared" si="94"/>
        <v>0</v>
      </c>
      <c r="Y253" s="425">
        <f t="shared" si="94"/>
        <v>0</v>
      </c>
      <c r="Z253" s="425">
        <f t="shared" si="94"/>
        <v>0</v>
      </c>
      <c r="AA253" s="425">
        <f t="shared" si="94"/>
        <v>0</v>
      </c>
      <c r="AB253" s="425">
        <f t="shared" si="94"/>
        <v>0</v>
      </c>
      <c r="AC253" s="425">
        <f t="shared" si="94"/>
        <v>0</v>
      </c>
      <c r="AD253" s="425">
        <f t="shared" si="94"/>
        <v>0</v>
      </c>
      <c r="AE253" s="425">
        <f t="shared" si="94"/>
        <v>0</v>
      </c>
      <c r="AF253" s="425">
        <f t="shared" si="94"/>
        <v>0</v>
      </c>
      <c r="AG253" s="425">
        <f t="shared" si="94"/>
        <v>0</v>
      </c>
      <c r="AH253" s="425">
        <f t="shared" si="94"/>
        <v>0</v>
      </c>
      <c r="AI253" s="425">
        <f t="shared" si="94"/>
        <v>0</v>
      </c>
      <c r="AJ253" s="425" t="str">
        <f t="shared" si="94"/>
        <v>／</v>
      </c>
      <c r="AK253" s="443" t="str">
        <f t="shared" si="94"/>
        <v>／</v>
      </c>
      <c r="AL253" s="141"/>
      <c r="AM253" s="141"/>
      <c r="AN253" s="141"/>
      <c r="AO253" s="141"/>
      <c r="AP253" s="141"/>
      <c r="AQ253" s="141"/>
      <c r="AR253" s="141"/>
      <c r="AS253" s="141"/>
    </row>
    <row r="254" spans="1:45" s="5" customFormat="1" ht="18" customHeight="1" x14ac:dyDescent="0.15">
      <c r="A254" s="34" t="s">
        <v>377</v>
      </c>
      <c r="B254" s="221" t="s">
        <v>378</v>
      </c>
      <c r="C254" s="120" t="s">
        <v>486</v>
      </c>
      <c r="D254" s="87" t="s">
        <v>486</v>
      </c>
      <c r="E254" s="87" t="s">
        <v>486</v>
      </c>
      <c r="F254" s="87" t="s">
        <v>486</v>
      </c>
      <c r="G254" s="87" t="s">
        <v>486</v>
      </c>
      <c r="H254" s="87" t="s">
        <v>487</v>
      </c>
      <c r="I254" s="87" t="s">
        <v>486</v>
      </c>
      <c r="J254" s="135" t="s">
        <v>486</v>
      </c>
      <c r="K254" s="120">
        <f>SUM(K255:K256)</f>
        <v>0</v>
      </c>
      <c r="L254" s="87" t="s">
        <v>486</v>
      </c>
      <c r="M254" s="87" t="s">
        <v>486</v>
      </c>
      <c r="N254" s="87">
        <f>SUM(N255:N256)</f>
        <v>0</v>
      </c>
      <c r="O254" s="87">
        <f>SUM(O255:O256)</f>
        <v>0</v>
      </c>
      <c r="P254" s="218"/>
      <c r="Q254" s="220"/>
      <c r="T254" s="141"/>
      <c r="U254" s="51" t="s">
        <v>377</v>
      </c>
      <c r="V254" s="378" t="s">
        <v>378</v>
      </c>
      <c r="W254" s="425" t="str">
        <f t="shared" si="94"/>
        <v>／</v>
      </c>
      <c r="X254" s="425" t="str">
        <f t="shared" si="94"/>
        <v>／</v>
      </c>
      <c r="Y254" s="425" t="str">
        <f t="shared" si="94"/>
        <v>／</v>
      </c>
      <c r="Z254" s="425" t="str">
        <f t="shared" si="94"/>
        <v>／</v>
      </c>
      <c r="AA254" s="425" t="str">
        <f t="shared" si="94"/>
        <v>／</v>
      </c>
      <c r="AB254" s="425" t="str">
        <f t="shared" si="94"/>
        <v>／</v>
      </c>
      <c r="AC254" s="425" t="str">
        <f t="shared" si="94"/>
        <v>／</v>
      </c>
      <c r="AD254" s="425" t="str">
        <f t="shared" si="94"/>
        <v>／</v>
      </c>
      <c r="AE254" s="425">
        <f t="shared" si="94"/>
        <v>0</v>
      </c>
      <c r="AF254" s="425" t="str">
        <f t="shared" si="94"/>
        <v>／</v>
      </c>
      <c r="AG254" s="425" t="str">
        <f t="shared" si="94"/>
        <v>／</v>
      </c>
      <c r="AH254" s="425">
        <f t="shared" si="94"/>
        <v>0</v>
      </c>
      <c r="AI254" s="425">
        <f t="shared" si="94"/>
        <v>0</v>
      </c>
      <c r="AJ254" s="425">
        <f t="shared" si="94"/>
        <v>0</v>
      </c>
      <c r="AK254" s="443">
        <f t="shared" si="94"/>
        <v>0</v>
      </c>
      <c r="AL254" s="141"/>
      <c r="AM254" s="141"/>
      <c r="AN254" s="141"/>
      <c r="AO254" s="141"/>
      <c r="AP254" s="141"/>
      <c r="AQ254" s="141"/>
      <c r="AR254" s="141"/>
      <c r="AS254" s="141"/>
    </row>
    <row r="255" spans="1:45" s="5" customFormat="1" ht="18" customHeight="1" x14ac:dyDescent="0.15">
      <c r="A255" s="37" t="s">
        <v>379</v>
      </c>
      <c r="B255" s="224" t="s">
        <v>314</v>
      </c>
      <c r="C255" s="113" t="s">
        <v>487</v>
      </c>
      <c r="D255" s="98" t="s">
        <v>487</v>
      </c>
      <c r="E255" s="98" t="s">
        <v>487</v>
      </c>
      <c r="F255" s="98" t="s">
        <v>487</v>
      </c>
      <c r="G255" s="98" t="s">
        <v>487</v>
      </c>
      <c r="H255" s="98" t="s">
        <v>487</v>
      </c>
      <c r="I255" s="98" t="s">
        <v>487</v>
      </c>
      <c r="J255" s="107" t="s">
        <v>486</v>
      </c>
      <c r="K255" s="113">
        <v>0</v>
      </c>
      <c r="L255" s="98" t="s">
        <v>487</v>
      </c>
      <c r="M255" s="98" t="s">
        <v>487</v>
      </c>
      <c r="N255" s="98">
        <v>0</v>
      </c>
      <c r="O255" s="98">
        <v>0</v>
      </c>
      <c r="P255" s="223" t="s">
        <v>487</v>
      </c>
      <c r="Q255" s="222" t="s">
        <v>487</v>
      </c>
      <c r="T255" s="141"/>
      <c r="U255" s="42" t="s">
        <v>379</v>
      </c>
      <c r="V255" s="372" t="s">
        <v>314</v>
      </c>
      <c r="W255" s="434"/>
      <c r="X255" s="434"/>
      <c r="Y255" s="434"/>
      <c r="Z255" s="434"/>
      <c r="AA255" s="434"/>
      <c r="AB255" s="434"/>
      <c r="AC255" s="434"/>
      <c r="AD255" s="434"/>
      <c r="AE255" s="434"/>
      <c r="AF255" s="434"/>
      <c r="AG255" s="434"/>
      <c r="AH255" s="434"/>
      <c r="AI255" s="434"/>
      <c r="AJ255" s="434"/>
      <c r="AK255" s="455"/>
      <c r="AL255" s="141"/>
      <c r="AM255" s="141"/>
      <c r="AN255" s="141"/>
      <c r="AO255" s="141"/>
      <c r="AP255" s="141"/>
      <c r="AQ255" s="141"/>
      <c r="AR255" s="141"/>
      <c r="AS255" s="141"/>
    </row>
    <row r="256" spans="1:45" s="5" customFormat="1" ht="18" customHeight="1" x14ac:dyDescent="0.15">
      <c r="A256" s="40" t="s">
        <v>380</v>
      </c>
      <c r="B256" s="226" t="s">
        <v>381</v>
      </c>
      <c r="C256" s="113" t="s">
        <v>487</v>
      </c>
      <c r="D256" s="98" t="s">
        <v>487</v>
      </c>
      <c r="E256" s="98" t="s">
        <v>487</v>
      </c>
      <c r="F256" s="98" t="s">
        <v>487</v>
      </c>
      <c r="G256" s="98" t="s">
        <v>487</v>
      </c>
      <c r="H256" s="98" t="s">
        <v>487</v>
      </c>
      <c r="I256" s="98" t="s">
        <v>487</v>
      </c>
      <c r="J256" s="107" t="s">
        <v>486</v>
      </c>
      <c r="K256" s="86">
        <v>0</v>
      </c>
      <c r="L256" s="98" t="s">
        <v>487</v>
      </c>
      <c r="M256" s="98" t="s">
        <v>487</v>
      </c>
      <c r="N256" s="54">
        <v>0</v>
      </c>
      <c r="O256" s="54">
        <v>0</v>
      </c>
      <c r="P256" s="223" t="s">
        <v>487</v>
      </c>
      <c r="Q256" s="222" t="s">
        <v>487</v>
      </c>
      <c r="T256" s="141"/>
      <c r="U256" s="52" t="s">
        <v>380</v>
      </c>
      <c r="V256" s="385" t="s">
        <v>381</v>
      </c>
      <c r="W256" s="434"/>
      <c r="X256" s="434"/>
      <c r="Y256" s="434"/>
      <c r="Z256" s="434"/>
      <c r="AA256" s="434"/>
      <c r="AB256" s="434"/>
      <c r="AC256" s="434"/>
      <c r="AD256" s="434"/>
      <c r="AE256" s="434"/>
      <c r="AF256" s="434"/>
      <c r="AG256" s="434"/>
      <c r="AH256" s="434"/>
      <c r="AI256" s="434"/>
      <c r="AJ256" s="434"/>
      <c r="AK256" s="455"/>
      <c r="AL256" s="141"/>
      <c r="AM256" s="141"/>
      <c r="AN256" s="141"/>
      <c r="AO256" s="141"/>
      <c r="AP256" s="141"/>
      <c r="AQ256" s="141"/>
      <c r="AR256" s="141"/>
      <c r="AS256" s="141"/>
    </row>
    <row r="257" spans="1:45" s="5" customFormat="1" ht="18" customHeight="1" x14ac:dyDescent="0.15">
      <c r="A257" s="34" t="s">
        <v>382</v>
      </c>
      <c r="B257" s="221" t="s">
        <v>383</v>
      </c>
      <c r="C257" s="72">
        <v>0</v>
      </c>
      <c r="D257" s="87" t="s">
        <v>487</v>
      </c>
      <c r="E257" s="87" t="s">
        <v>487</v>
      </c>
      <c r="F257" s="87">
        <v>0</v>
      </c>
      <c r="G257" s="87" t="s">
        <v>487</v>
      </c>
      <c r="H257" s="87" t="s">
        <v>487</v>
      </c>
      <c r="I257" s="87" t="s">
        <v>487</v>
      </c>
      <c r="J257" s="71">
        <f>SUM(C257:I257)</f>
        <v>0</v>
      </c>
      <c r="K257" s="120" t="s">
        <v>486</v>
      </c>
      <c r="L257" s="87" t="s">
        <v>486</v>
      </c>
      <c r="M257" s="87" t="s">
        <v>486</v>
      </c>
      <c r="N257" s="87" t="s">
        <v>486</v>
      </c>
      <c r="O257" s="53">
        <v>0</v>
      </c>
      <c r="P257" s="218" t="s">
        <v>487</v>
      </c>
      <c r="Q257" s="220" t="s">
        <v>487</v>
      </c>
      <c r="T257" s="141"/>
      <c r="U257" s="51" t="s">
        <v>382</v>
      </c>
      <c r="V257" s="378" t="s">
        <v>383</v>
      </c>
      <c r="W257" s="425">
        <f t="shared" ref="W257:AK260" si="95">C257</f>
        <v>0</v>
      </c>
      <c r="X257" s="425" t="str">
        <f t="shared" si="95"/>
        <v>／</v>
      </c>
      <c r="Y257" s="425" t="str">
        <f t="shared" si="95"/>
        <v>／</v>
      </c>
      <c r="Z257" s="425">
        <f t="shared" si="95"/>
        <v>0</v>
      </c>
      <c r="AA257" s="425" t="str">
        <f t="shared" si="95"/>
        <v>／</v>
      </c>
      <c r="AB257" s="425" t="str">
        <f t="shared" si="95"/>
        <v>／</v>
      </c>
      <c r="AC257" s="425" t="str">
        <f t="shared" si="95"/>
        <v>／</v>
      </c>
      <c r="AD257" s="425">
        <f t="shared" si="95"/>
        <v>0</v>
      </c>
      <c r="AE257" s="425" t="str">
        <f t="shared" si="95"/>
        <v>／</v>
      </c>
      <c r="AF257" s="425" t="str">
        <f t="shared" si="95"/>
        <v>／</v>
      </c>
      <c r="AG257" s="425" t="str">
        <f t="shared" si="95"/>
        <v>／</v>
      </c>
      <c r="AH257" s="425" t="str">
        <f t="shared" si="95"/>
        <v>／</v>
      </c>
      <c r="AI257" s="425">
        <f t="shared" si="95"/>
        <v>0</v>
      </c>
      <c r="AJ257" s="425" t="str">
        <f t="shared" si="95"/>
        <v>／</v>
      </c>
      <c r="AK257" s="443" t="str">
        <f t="shared" si="95"/>
        <v>／</v>
      </c>
      <c r="AL257" s="141"/>
      <c r="AM257" s="141"/>
      <c r="AN257" s="141"/>
      <c r="AO257" s="141"/>
      <c r="AP257" s="141"/>
      <c r="AQ257" s="141"/>
      <c r="AR257" s="141"/>
      <c r="AS257" s="141"/>
    </row>
    <row r="258" spans="1:45" s="5" customFormat="1" ht="18" customHeight="1" x14ac:dyDescent="0.15">
      <c r="A258" s="34" t="s">
        <v>384</v>
      </c>
      <c r="B258" s="221" t="s">
        <v>385</v>
      </c>
      <c r="C258" s="120">
        <v>0</v>
      </c>
      <c r="D258" s="87">
        <v>0</v>
      </c>
      <c r="E258" s="87">
        <v>0</v>
      </c>
      <c r="F258" s="87">
        <v>0</v>
      </c>
      <c r="G258" s="87">
        <v>0</v>
      </c>
      <c r="H258" s="87">
        <v>0</v>
      </c>
      <c r="I258" s="87">
        <v>0</v>
      </c>
      <c r="J258" s="135">
        <f>SUM(C258:I258)</f>
        <v>0</v>
      </c>
      <c r="K258" s="120">
        <v>0</v>
      </c>
      <c r="L258" s="87">
        <v>0</v>
      </c>
      <c r="M258" s="87">
        <v>0</v>
      </c>
      <c r="N258" s="87">
        <v>0</v>
      </c>
      <c r="O258" s="87">
        <v>0</v>
      </c>
      <c r="P258" s="218" t="s">
        <v>487</v>
      </c>
      <c r="Q258" s="220" t="s">
        <v>487</v>
      </c>
      <c r="T258" s="141"/>
      <c r="U258" s="51" t="s">
        <v>384</v>
      </c>
      <c r="V258" s="378" t="s">
        <v>385</v>
      </c>
      <c r="W258" s="425">
        <f t="shared" si="95"/>
        <v>0</v>
      </c>
      <c r="X258" s="425">
        <f t="shared" si="95"/>
        <v>0</v>
      </c>
      <c r="Y258" s="425">
        <f t="shared" si="95"/>
        <v>0</v>
      </c>
      <c r="Z258" s="425">
        <f t="shared" si="95"/>
        <v>0</v>
      </c>
      <c r="AA258" s="425">
        <f t="shared" si="95"/>
        <v>0</v>
      </c>
      <c r="AB258" s="425">
        <f t="shared" si="95"/>
        <v>0</v>
      </c>
      <c r="AC258" s="425">
        <f t="shared" si="95"/>
        <v>0</v>
      </c>
      <c r="AD258" s="425">
        <f t="shared" si="95"/>
        <v>0</v>
      </c>
      <c r="AE258" s="425">
        <f t="shared" si="95"/>
        <v>0</v>
      </c>
      <c r="AF258" s="425">
        <f t="shared" si="95"/>
        <v>0</v>
      </c>
      <c r="AG258" s="425">
        <f t="shared" si="95"/>
        <v>0</v>
      </c>
      <c r="AH258" s="425">
        <f t="shared" si="95"/>
        <v>0</v>
      </c>
      <c r="AI258" s="425">
        <f t="shared" si="95"/>
        <v>0</v>
      </c>
      <c r="AJ258" s="425" t="str">
        <f t="shared" si="95"/>
        <v>／</v>
      </c>
      <c r="AK258" s="443" t="str">
        <f t="shared" si="95"/>
        <v>／</v>
      </c>
      <c r="AL258" s="141"/>
      <c r="AM258" s="141"/>
      <c r="AN258" s="141"/>
      <c r="AO258" s="141"/>
      <c r="AP258" s="141"/>
      <c r="AQ258" s="141"/>
      <c r="AR258" s="141"/>
      <c r="AS258" s="141"/>
    </row>
    <row r="259" spans="1:45" s="5" customFormat="1" ht="18" customHeight="1" x14ac:dyDescent="0.15">
      <c r="A259" s="34" t="s">
        <v>386</v>
      </c>
      <c r="B259" s="221" t="s">
        <v>387</v>
      </c>
      <c r="C259" s="139">
        <v>4296</v>
      </c>
      <c r="D259" s="137">
        <v>7</v>
      </c>
      <c r="E259" s="137">
        <v>279</v>
      </c>
      <c r="F259" s="137">
        <v>5826</v>
      </c>
      <c r="G259" s="137">
        <v>0</v>
      </c>
      <c r="H259" s="137">
        <v>0</v>
      </c>
      <c r="I259" s="137">
        <v>35</v>
      </c>
      <c r="J259" s="140">
        <f>SUM(C259:I259)</f>
        <v>10443</v>
      </c>
      <c r="K259" s="139">
        <v>0</v>
      </c>
      <c r="L259" s="137">
        <v>0</v>
      </c>
      <c r="M259" s="137">
        <v>0</v>
      </c>
      <c r="N259" s="137">
        <v>0</v>
      </c>
      <c r="O259" s="137">
        <v>0</v>
      </c>
      <c r="P259" s="225" t="s">
        <v>487</v>
      </c>
      <c r="Q259" s="217" t="s">
        <v>487</v>
      </c>
      <c r="T259" s="141"/>
      <c r="U259" s="51" t="s">
        <v>386</v>
      </c>
      <c r="V259" s="378" t="s">
        <v>387</v>
      </c>
      <c r="W259" s="425">
        <f t="shared" si="95"/>
        <v>4296</v>
      </c>
      <c r="X259" s="425">
        <f t="shared" si="95"/>
        <v>7</v>
      </c>
      <c r="Y259" s="425">
        <f t="shared" si="95"/>
        <v>279</v>
      </c>
      <c r="Z259" s="425">
        <f t="shared" si="95"/>
        <v>5826</v>
      </c>
      <c r="AA259" s="425">
        <f t="shared" si="95"/>
        <v>0</v>
      </c>
      <c r="AB259" s="425">
        <f t="shared" si="95"/>
        <v>0</v>
      </c>
      <c r="AC259" s="425">
        <f t="shared" si="95"/>
        <v>35</v>
      </c>
      <c r="AD259" s="425">
        <f t="shared" si="95"/>
        <v>10443</v>
      </c>
      <c r="AE259" s="425">
        <f t="shared" si="95"/>
        <v>0</v>
      </c>
      <c r="AF259" s="425">
        <f t="shared" si="95"/>
        <v>0</v>
      </c>
      <c r="AG259" s="425">
        <f t="shared" si="95"/>
        <v>0</v>
      </c>
      <c r="AH259" s="425">
        <f t="shared" si="95"/>
        <v>0</v>
      </c>
      <c r="AI259" s="425">
        <f t="shared" si="95"/>
        <v>0</v>
      </c>
      <c r="AJ259" s="425" t="str">
        <f t="shared" si="95"/>
        <v>／</v>
      </c>
      <c r="AK259" s="443" t="str">
        <f t="shared" si="95"/>
        <v>／</v>
      </c>
      <c r="AL259" s="141"/>
      <c r="AM259" s="141"/>
      <c r="AN259" s="141"/>
      <c r="AO259" s="141"/>
      <c r="AP259" s="141"/>
      <c r="AQ259" s="141"/>
      <c r="AR259" s="141"/>
      <c r="AS259" s="141"/>
    </row>
    <row r="260" spans="1:45" s="5" customFormat="1" ht="18" customHeight="1" x14ac:dyDescent="0.15">
      <c r="A260" s="58" t="s">
        <v>388</v>
      </c>
      <c r="B260" s="59" t="s">
        <v>389</v>
      </c>
      <c r="C260" s="120">
        <f t="shared" ref="C260:K260" si="96">SUM(C261:C262)</f>
        <v>7484</v>
      </c>
      <c r="D260" s="87">
        <f t="shared" si="96"/>
        <v>0</v>
      </c>
      <c r="E260" s="87">
        <f t="shared" si="96"/>
        <v>0</v>
      </c>
      <c r="F260" s="87">
        <f t="shared" si="96"/>
        <v>0</v>
      </c>
      <c r="G260" s="87">
        <f t="shared" si="96"/>
        <v>0</v>
      </c>
      <c r="H260" s="87">
        <f t="shared" si="96"/>
        <v>0</v>
      </c>
      <c r="I260" s="87">
        <f t="shared" si="96"/>
        <v>0</v>
      </c>
      <c r="J260" s="135">
        <f t="shared" si="96"/>
        <v>7484</v>
      </c>
      <c r="K260" s="120">
        <f t="shared" si="96"/>
        <v>0</v>
      </c>
      <c r="L260" s="87" t="s">
        <v>486</v>
      </c>
      <c r="M260" s="87" t="s">
        <v>486</v>
      </c>
      <c r="N260" s="87" t="s">
        <v>486</v>
      </c>
      <c r="O260" s="87" t="s">
        <v>486</v>
      </c>
      <c r="P260" s="218"/>
      <c r="Q260" s="220"/>
      <c r="T260" s="141"/>
      <c r="U260" s="400" t="s">
        <v>388</v>
      </c>
      <c r="V260" s="386" t="s">
        <v>389</v>
      </c>
      <c r="W260" s="425">
        <f t="shared" si="95"/>
        <v>7484</v>
      </c>
      <c r="X260" s="425">
        <f t="shared" si="95"/>
        <v>0</v>
      </c>
      <c r="Y260" s="425">
        <f t="shared" si="95"/>
        <v>0</v>
      </c>
      <c r="Z260" s="425">
        <f t="shared" si="95"/>
        <v>0</v>
      </c>
      <c r="AA260" s="425">
        <f t="shared" si="95"/>
        <v>0</v>
      </c>
      <c r="AB260" s="425">
        <f t="shared" si="95"/>
        <v>0</v>
      </c>
      <c r="AC260" s="425">
        <f t="shared" si="95"/>
        <v>0</v>
      </c>
      <c r="AD260" s="425">
        <f t="shared" si="95"/>
        <v>7484</v>
      </c>
      <c r="AE260" s="425">
        <f t="shared" si="95"/>
        <v>0</v>
      </c>
      <c r="AF260" s="425" t="str">
        <f t="shared" si="95"/>
        <v>／</v>
      </c>
      <c r="AG260" s="425" t="str">
        <f t="shared" si="95"/>
        <v>／</v>
      </c>
      <c r="AH260" s="425" t="str">
        <f t="shared" si="95"/>
        <v>／</v>
      </c>
      <c r="AI260" s="425" t="str">
        <f t="shared" si="95"/>
        <v>／</v>
      </c>
      <c r="AJ260" s="425">
        <f t="shared" si="95"/>
        <v>0</v>
      </c>
      <c r="AK260" s="443">
        <f t="shared" si="95"/>
        <v>0</v>
      </c>
      <c r="AL260" s="150"/>
      <c r="AM260" s="141"/>
      <c r="AN260" s="141"/>
      <c r="AO260" s="141"/>
      <c r="AP260" s="141"/>
      <c r="AQ260" s="141"/>
      <c r="AR260" s="141"/>
      <c r="AS260" s="141"/>
    </row>
    <row r="261" spans="1:45" s="4" customFormat="1" ht="18" customHeight="1" x14ac:dyDescent="0.15">
      <c r="A261" s="60" t="s">
        <v>390</v>
      </c>
      <c r="B261" s="61" t="s">
        <v>106</v>
      </c>
      <c r="C261" s="113">
        <v>7482</v>
      </c>
      <c r="D261" s="98">
        <v>0</v>
      </c>
      <c r="E261" s="98">
        <v>0</v>
      </c>
      <c r="F261" s="98">
        <v>0</v>
      </c>
      <c r="G261" s="98">
        <v>0</v>
      </c>
      <c r="H261" s="98">
        <v>0</v>
      </c>
      <c r="I261" s="98">
        <v>0</v>
      </c>
      <c r="J261" s="107">
        <f t="shared" ref="J261:J267" si="97">SUM(C261:I261)</f>
        <v>7482</v>
      </c>
      <c r="K261" s="113">
        <v>0</v>
      </c>
      <c r="L261" s="98" t="s">
        <v>487</v>
      </c>
      <c r="M261" s="98" t="s">
        <v>487</v>
      </c>
      <c r="N261" s="98" t="s">
        <v>487</v>
      </c>
      <c r="O261" s="98" t="s">
        <v>487</v>
      </c>
      <c r="P261" s="223" t="s">
        <v>487</v>
      </c>
      <c r="Q261" s="222" t="s">
        <v>487</v>
      </c>
      <c r="T261" s="150"/>
      <c r="U261" s="401" t="s">
        <v>390</v>
      </c>
      <c r="V261" s="373" t="s">
        <v>106</v>
      </c>
      <c r="W261" s="387"/>
      <c r="X261" s="387"/>
      <c r="Y261" s="387"/>
      <c r="Z261" s="387"/>
      <c r="AA261" s="387"/>
      <c r="AB261" s="387"/>
      <c r="AC261" s="387"/>
      <c r="AD261" s="387"/>
      <c r="AE261" s="387"/>
      <c r="AF261" s="387"/>
      <c r="AG261" s="387"/>
      <c r="AH261" s="387"/>
      <c r="AI261" s="387"/>
      <c r="AJ261" s="387"/>
      <c r="AK261" s="438"/>
      <c r="AL261" s="131"/>
      <c r="AM261" s="150"/>
      <c r="AN261" s="150"/>
      <c r="AO261" s="150"/>
      <c r="AP261" s="150"/>
      <c r="AQ261" s="150"/>
      <c r="AR261" s="150"/>
      <c r="AS261" s="150"/>
    </row>
    <row r="262" spans="1:45" s="64" customFormat="1" ht="18" customHeight="1" x14ac:dyDescent="0.15">
      <c r="A262" s="40" t="s">
        <v>391</v>
      </c>
      <c r="B262" s="224" t="s">
        <v>392</v>
      </c>
      <c r="C262" s="113">
        <v>2</v>
      </c>
      <c r="D262" s="98">
        <v>0</v>
      </c>
      <c r="E262" s="98">
        <v>0</v>
      </c>
      <c r="F262" s="98">
        <v>0</v>
      </c>
      <c r="G262" s="98">
        <v>0</v>
      </c>
      <c r="H262" s="98">
        <v>0</v>
      </c>
      <c r="I262" s="98">
        <v>0</v>
      </c>
      <c r="J262" s="107">
        <f t="shared" si="97"/>
        <v>2</v>
      </c>
      <c r="K262" s="113">
        <v>0</v>
      </c>
      <c r="L262" s="98" t="s">
        <v>487</v>
      </c>
      <c r="M262" s="98" t="s">
        <v>487</v>
      </c>
      <c r="N262" s="98" t="s">
        <v>487</v>
      </c>
      <c r="O262" s="98" t="s">
        <v>487</v>
      </c>
      <c r="P262" s="223" t="s">
        <v>487</v>
      </c>
      <c r="Q262" s="222" t="s">
        <v>487</v>
      </c>
      <c r="T262" s="131"/>
      <c r="U262" s="52" t="s">
        <v>391</v>
      </c>
      <c r="V262" s="372" t="s">
        <v>392</v>
      </c>
      <c r="W262" s="436"/>
      <c r="X262" s="436"/>
      <c r="Y262" s="436"/>
      <c r="Z262" s="436"/>
      <c r="AA262" s="436"/>
      <c r="AB262" s="436"/>
      <c r="AC262" s="436"/>
      <c r="AD262" s="436"/>
      <c r="AE262" s="436"/>
      <c r="AF262" s="436"/>
      <c r="AG262" s="436"/>
      <c r="AH262" s="436"/>
      <c r="AI262" s="436"/>
      <c r="AJ262" s="436"/>
      <c r="AK262" s="459"/>
      <c r="AL262" s="141"/>
      <c r="AM262" s="131"/>
      <c r="AN262" s="131"/>
      <c r="AO262" s="131"/>
      <c r="AP262" s="131"/>
      <c r="AQ262" s="131"/>
      <c r="AR262" s="131"/>
      <c r="AS262" s="131"/>
    </row>
    <row r="263" spans="1:45" s="5" customFormat="1" ht="18" customHeight="1" x14ac:dyDescent="0.15">
      <c r="A263" s="34" t="s">
        <v>393</v>
      </c>
      <c r="B263" s="221" t="s">
        <v>394</v>
      </c>
      <c r="C263" s="72">
        <v>9057</v>
      </c>
      <c r="D263" s="53">
        <v>36</v>
      </c>
      <c r="E263" s="53">
        <v>108</v>
      </c>
      <c r="F263" s="53">
        <v>17098</v>
      </c>
      <c r="G263" s="53">
        <v>0</v>
      </c>
      <c r="H263" s="53">
        <v>0</v>
      </c>
      <c r="I263" s="53">
        <v>0</v>
      </c>
      <c r="J263" s="71">
        <f t="shared" si="97"/>
        <v>26299</v>
      </c>
      <c r="K263" s="72">
        <v>0</v>
      </c>
      <c r="L263" s="53">
        <v>0</v>
      </c>
      <c r="M263" s="53">
        <v>0</v>
      </c>
      <c r="N263" s="53">
        <v>0</v>
      </c>
      <c r="O263" s="53">
        <v>0</v>
      </c>
      <c r="P263" s="218" t="s">
        <v>487</v>
      </c>
      <c r="Q263" s="220" t="s">
        <v>487</v>
      </c>
      <c r="T263" s="141"/>
      <c r="U263" s="51" t="s">
        <v>393</v>
      </c>
      <c r="V263" s="378" t="s">
        <v>394</v>
      </c>
      <c r="W263" s="425">
        <f t="shared" ref="W263:AK267" si="98">C263</f>
        <v>9057</v>
      </c>
      <c r="X263" s="425">
        <f t="shared" si="98"/>
        <v>36</v>
      </c>
      <c r="Y263" s="425">
        <f t="shared" si="98"/>
        <v>108</v>
      </c>
      <c r="Z263" s="425">
        <f t="shared" si="98"/>
        <v>17098</v>
      </c>
      <c r="AA263" s="425">
        <f t="shared" si="98"/>
        <v>0</v>
      </c>
      <c r="AB263" s="425">
        <f t="shared" si="98"/>
        <v>0</v>
      </c>
      <c r="AC263" s="425">
        <f t="shared" si="98"/>
        <v>0</v>
      </c>
      <c r="AD263" s="425">
        <f t="shared" si="98"/>
        <v>26299</v>
      </c>
      <c r="AE263" s="425">
        <f t="shared" si="98"/>
        <v>0</v>
      </c>
      <c r="AF263" s="425">
        <f t="shared" si="98"/>
        <v>0</v>
      </c>
      <c r="AG263" s="425">
        <f t="shared" si="98"/>
        <v>0</v>
      </c>
      <c r="AH263" s="425">
        <f t="shared" si="98"/>
        <v>0</v>
      </c>
      <c r="AI263" s="425">
        <f t="shared" si="98"/>
        <v>0</v>
      </c>
      <c r="AJ263" s="425" t="str">
        <f t="shared" si="98"/>
        <v>／</v>
      </c>
      <c r="AK263" s="443" t="str">
        <f t="shared" si="98"/>
        <v>／</v>
      </c>
      <c r="AL263" s="141"/>
      <c r="AM263" s="141"/>
      <c r="AN263" s="141"/>
      <c r="AO263" s="141"/>
      <c r="AP263" s="141"/>
      <c r="AQ263" s="141"/>
      <c r="AR263" s="141"/>
      <c r="AS263" s="141"/>
    </row>
    <row r="264" spans="1:45" s="5" customFormat="1" ht="18" customHeight="1" x14ac:dyDescent="0.15">
      <c r="A264" s="34" t="s">
        <v>395</v>
      </c>
      <c r="B264" s="221" t="s">
        <v>396</v>
      </c>
      <c r="C264" s="72">
        <v>949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71">
        <f t="shared" si="97"/>
        <v>949</v>
      </c>
      <c r="K264" s="72">
        <v>0</v>
      </c>
      <c r="L264" s="53">
        <v>0</v>
      </c>
      <c r="M264" s="53">
        <v>0</v>
      </c>
      <c r="N264" s="53">
        <v>0</v>
      </c>
      <c r="O264" s="53">
        <v>5</v>
      </c>
      <c r="P264" s="218" t="s">
        <v>487</v>
      </c>
      <c r="Q264" s="220" t="s">
        <v>487</v>
      </c>
      <c r="T264" s="141"/>
      <c r="U264" s="51" t="s">
        <v>395</v>
      </c>
      <c r="V264" s="378" t="s">
        <v>396</v>
      </c>
      <c r="W264" s="425">
        <f t="shared" si="98"/>
        <v>949</v>
      </c>
      <c r="X264" s="425">
        <f t="shared" si="98"/>
        <v>0</v>
      </c>
      <c r="Y264" s="425">
        <f t="shared" si="98"/>
        <v>0</v>
      </c>
      <c r="Z264" s="425">
        <f t="shared" si="98"/>
        <v>0</v>
      </c>
      <c r="AA264" s="425">
        <f t="shared" si="98"/>
        <v>0</v>
      </c>
      <c r="AB264" s="425">
        <f t="shared" si="98"/>
        <v>0</v>
      </c>
      <c r="AC264" s="425">
        <f t="shared" si="98"/>
        <v>0</v>
      </c>
      <c r="AD264" s="425">
        <f t="shared" si="98"/>
        <v>949</v>
      </c>
      <c r="AE264" s="425">
        <f t="shared" si="98"/>
        <v>0</v>
      </c>
      <c r="AF264" s="425">
        <f t="shared" si="98"/>
        <v>0</v>
      </c>
      <c r="AG264" s="425">
        <f t="shared" si="98"/>
        <v>0</v>
      </c>
      <c r="AH264" s="425">
        <f t="shared" si="98"/>
        <v>0</v>
      </c>
      <c r="AI264" s="425">
        <f t="shared" si="98"/>
        <v>5</v>
      </c>
      <c r="AJ264" s="425" t="str">
        <f t="shared" si="98"/>
        <v>／</v>
      </c>
      <c r="AK264" s="443" t="str">
        <f t="shared" si="98"/>
        <v>／</v>
      </c>
      <c r="AL264" s="136"/>
      <c r="AM264" s="141"/>
      <c r="AN264" s="141"/>
      <c r="AO264" s="141"/>
      <c r="AP264" s="141"/>
      <c r="AQ264" s="141"/>
      <c r="AR264" s="141"/>
      <c r="AS264" s="141"/>
    </row>
    <row r="265" spans="1:45" s="73" customFormat="1" ht="18" customHeight="1" x14ac:dyDescent="0.15">
      <c r="A265" s="34" t="s">
        <v>397</v>
      </c>
      <c r="B265" s="219" t="s">
        <v>398</v>
      </c>
      <c r="C265" s="77">
        <v>791</v>
      </c>
      <c r="D265" s="87">
        <v>0</v>
      </c>
      <c r="E265" s="76">
        <v>0</v>
      </c>
      <c r="F265" s="87">
        <v>1250</v>
      </c>
      <c r="G265" s="76">
        <v>0</v>
      </c>
      <c r="H265" s="76">
        <v>0</v>
      </c>
      <c r="I265" s="76">
        <v>0</v>
      </c>
      <c r="J265" s="74">
        <f t="shared" si="97"/>
        <v>2041</v>
      </c>
      <c r="K265" s="120">
        <v>0</v>
      </c>
      <c r="L265" s="76">
        <v>0</v>
      </c>
      <c r="M265" s="76">
        <v>0</v>
      </c>
      <c r="N265" s="87">
        <v>0</v>
      </c>
      <c r="O265" s="76">
        <v>0</v>
      </c>
      <c r="P265" s="218" t="s">
        <v>487</v>
      </c>
      <c r="Q265" s="217" t="s">
        <v>487</v>
      </c>
      <c r="T265" s="136"/>
      <c r="U265" s="51" t="s">
        <v>397</v>
      </c>
      <c r="V265" s="383" t="s">
        <v>398</v>
      </c>
      <c r="W265" s="425">
        <f t="shared" si="98"/>
        <v>791</v>
      </c>
      <c r="X265" s="425">
        <f t="shared" si="98"/>
        <v>0</v>
      </c>
      <c r="Y265" s="425">
        <f t="shared" si="98"/>
        <v>0</v>
      </c>
      <c r="Z265" s="425">
        <f t="shared" si="98"/>
        <v>1250</v>
      </c>
      <c r="AA265" s="425">
        <f t="shared" si="98"/>
        <v>0</v>
      </c>
      <c r="AB265" s="425">
        <f t="shared" si="98"/>
        <v>0</v>
      </c>
      <c r="AC265" s="425">
        <f t="shared" si="98"/>
        <v>0</v>
      </c>
      <c r="AD265" s="425">
        <f t="shared" si="98"/>
        <v>2041</v>
      </c>
      <c r="AE265" s="425">
        <f t="shared" si="98"/>
        <v>0</v>
      </c>
      <c r="AF265" s="425">
        <f t="shared" si="98"/>
        <v>0</v>
      </c>
      <c r="AG265" s="425">
        <f t="shared" si="98"/>
        <v>0</v>
      </c>
      <c r="AH265" s="425">
        <f t="shared" si="98"/>
        <v>0</v>
      </c>
      <c r="AI265" s="425">
        <f t="shared" si="98"/>
        <v>0</v>
      </c>
      <c r="AJ265" s="425" t="str">
        <f t="shared" si="98"/>
        <v>／</v>
      </c>
      <c r="AK265" s="443" t="str">
        <f t="shared" si="98"/>
        <v>／</v>
      </c>
      <c r="AL265" s="131"/>
      <c r="AM265" s="136"/>
      <c r="AN265" s="136"/>
      <c r="AO265" s="136"/>
      <c r="AP265" s="136"/>
      <c r="AQ265" s="136"/>
      <c r="AR265" s="136"/>
      <c r="AS265" s="136"/>
    </row>
    <row r="266" spans="1:45" s="64" customFormat="1" ht="18" customHeight="1" x14ac:dyDescent="0.15">
      <c r="A266" s="70" t="s">
        <v>399</v>
      </c>
      <c r="B266" s="215" t="s">
        <v>400</v>
      </c>
      <c r="C266" s="120">
        <v>1736</v>
      </c>
      <c r="D266" s="87">
        <v>0</v>
      </c>
      <c r="E266" s="87">
        <v>19</v>
      </c>
      <c r="F266" s="87">
        <v>9810</v>
      </c>
      <c r="G266" s="87">
        <v>0</v>
      </c>
      <c r="H266" s="87">
        <v>0</v>
      </c>
      <c r="I266" s="87">
        <v>0</v>
      </c>
      <c r="J266" s="135">
        <f t="shared" si="97"/>
        <v>11565</v>
      </c>
      <c r="K266" s="120">
        <v>0</v>
      </c>
      <c r="L266" s="87">
        <v>0</v>
      </c>
      <c r="M266" s="87">
        <v>0</v>
      </c>
      <c r="N266" s="87">
        <v>0</v>
      </c>
      <c r="O266" s="87">
        <v>85</v>
      </c>
      <c r="P266" s="33" t="s">
        <v>487</v>
      </c>
      <c r="Q266" s="216" t="s">
        <v>487</v>
      </c>
      <c r="T266" s="131"/>
      <c r="U266" s="417" t="s">
        <v>399</v>
      </c>
      <c r="V266" s="418" t="s">
        <v>400</v>
      </c>
      <c r="W266" s="425">
        <f t="shared" si="98"/>
        <v>1736</v>
      </c>
      <c r="X266" s="425">
        <f t="shared" si="98"/>
        <v>0</v>
      </c>
      <c r="Y266" s="425">
        <f t="shared" si="98"/>
        <v>19</v>
      </c>
      <c r="Z266" s="425">
        <f t="shared" si="98"/>
        <v>9810</v>
      </c>
      <c r="AA266" s="425">
        <f t="shared" si="98"/>
        <v>0</v>
      </c>
      <c r="AB266" s="425">
        <f t="shared" si="98"/>
        <v>0</v>
      </c>
      <c r="AC266" s="425">
        <f t="shared" si="98"/>
        <v>0</v>
      </c>
      <c r="AD266" s="425">
        <f t="shared" si="98"/>
        <v>11565</v>
      </c>
      <c r="AE266" s="425">
        <f t="shared" si="98"/>
        <v>0</v>
      </c>
      <c r="AF266" s="425">
        <f t="shared" si="98"/>
        <v>0</v>
      </c>
      <c r="AG266" s="425">
        <f t="shared" si="98"/>
        <v>0</v>
      </c>
      <c r="AH266" s="425">
        <f t="shared" si="98"/>
        <v>0</v>
      </c>
      <c r="AI266" s="425">
        <f t="shared" si="98"/>
        <v>85</v>
      </c>
      <c r="AJ266" s="425" t="str">
        <f t="shared" si="98"/>
        <v>／</v>
      </c>
      <c r="AK266" s="443" t="str">
        <f t="shared" si="98"/>
        <v>／</v>
      </c>
      <c r="AL266" s="131"/>
      <c r="AM266" s="131"/>
      <c r="AN266" s="131"/>
      <c r="AO266" s="131"/>
      <c r="AP266" s="131"/>
      <c r="AQ266" s="131"/>
      <c r="AR266" s="131"/>
      <c r="AS266" s="131"/>
    </row>
    <row r="267" spans="1:45" s="64" customFormat="1" ht="18" customHeight="1" thickBot="1" x14ac:dyDescent="0.2">
      <c r="A267" s="70" t="s">
        <v>401</v>
      </c>
      <c r="B267" s="215" t="s">
        <v>402</v>
      </c>
      <c r="C267" s="134">
        <v>1849</v>
      </c>
      <c r="D267" s="214">
        <v>5</v>
      </c>
      <c r="E267" s="214">
        <v>94</v>
      </c>
      <c r="F267" s="214">
        <v>1080</v>
      </c>
      <c r="G267" s="214" t="s">
        <v>487</v>
      </c>
      <c r="H267" s="214" t="s">
        <v>487</v>
      </c>
      <c r="I267" s="214">
        <v>6</v>
      </c>
      <c r="J267" s="133">
        <f t="shared" si="97"/>
        <v>3034</v>
      </c>
      <c r="K267" s="120">
        <v>1</v>
      </c>
      <c r="L267" s="87">
        <v>0</v>
      </c>
      <c r="M267" s="87">
        <v>0</v>
      </c>
      <c r="N267" s="87">
        <v>0</v>
      </c>
      <c r="O267" s="87">
        <v>0</v>
      </c>
      <c r="P267" s="213" t="s">
        <v>487</v>
      </c>
      <c r="Q267" s="212" t="s">
        <v>487</v>
      </c>
      <c r="T267" s="131"/>
      <c r="U267" s="417" t="s">
        <v>401</v>
      </c>
      <c r="V267" s="418" t="s">
        <v>402</v>
      </c>
      <c r="W267" s="425">
        <f t="shared" si="98"/>
        <v>1849</v>
      </c>
      <c r="X267" s="425">
        <f t="shared" si="98"/>
        <v>5</v>
      </c>
      <c r="Y267" s="425">
        <f t="shared" si="98"/>
        <v>94</v>
      </c>
      <c r="Z267" s="425">
        <f t="shared" si="98"/>
        <v>1080</v>
      </c>
      <c r="AA267" s="425" t="str">
        <f t="shared" si="98"/>
        <v>／</v>
      </c>
      <c r="AB267" s="425" t="str">
        <f t="shared" si="98"/>
        <v>／</v>
      </c>
      <c r="AC267" s="425">
        <f t="shared" si="98"/>
        <v>6</v>
      </c>
      <c r="AD267" s="425">
        <f t="shared" si="98"/>
        <v>3034</v>
      </c>
      <c r="AE267" s="425">
        <f t="shared" si="98"/>
        <v>1</v>
      </c>
      <c r="AF267" s="425">
        <f t="shared" si="98"/>
        <v>0</v>
      </c>
      <c r="AG267" s="425">
        <f t="shared" si="98"/>
        <v>0</v>
      </c>
      <c r="AH267" s="425">
        <f t="shared" si="98"/>
        <v>0</v>
      </c>
      <c r="AI267" s="425">
        <f t="shared" si="98"/>
        <v>0</v>
      </c>
      <c r="AJ267" s="425" t="str">
        <f t="shared" si="98"/>
        <v>／</v>
      </c>
      <c r="AK267" s="443" t="str">
        <f t="shared" si="98"/>
        <v>／</v>
      </c>
      <c r="AL267" s="130"/>
      <c r="AM267" s="131"/>
      <c r="AN267" s="131"/>
      <c r="AO267" s="131"/>
      <c r="AP267" s="131"/>
      <c r="AQ267" s="131"/>
      <c r="AR267" s="131"/>
      <c r="AS267" s="131"/>
    </row>
    <row r="268" spans="1:45" s="129" customFormat="1" ht="18" customHeight="1" thickBot="1" x14ac:dyDescent="0.2">
      <c r="A268" s="473" t="s">
        <v>403</v>
      </c>
      <c r="B268" s="481"/>
      <c r="C268" s="68">
        <f t="shared" ref="C268:O268" si="99">W268</f>
        <v>64239</v>
      </c>
      <c r="D268" s="67">
        <f t="shared" si="99"/>
        <v>265</v>
      </c>
      <c r="E268" s="66">
        <f t="shared" si="99"/>
        <v>1157</v>
      </c>
      <c r="F268" s="67">
        <f t="shared" si="99"/>
        <v>60945</v>
      </c>
      <c r="G268" s="66">
        <f t="shared" si="99"/>
        <v>0</v>
      </c>
      <c r="H268" s="67">
        <f t="shared" si="99"/>
        <v>0</v>
      </c>
      <c r="I268" s="66">
        <f t="shared" si="99"/>
        <v>250</v>
      </c>
      <c r="J268" s="464">
        <f t="shared" si="99"/>
        <v>126986</v>
      </c>
      <c r="K268" s="68">
        <f t="shared" si="99"/>
        <v>15</v>
      </c>
      <c r="L268" s="66">
        <f t="shared" si="99"/>
        <v>0</v>
      </c>
      <c r="M268" s="66">
        <f t="shared" si="99"/>
        <v>0</v>
      </c>
      <c r="N268" s="66">
        <f t="shared" si="99"/>
        <v>24</v>
      </c>
      <c r="O268" s="66">
        <f t="shared" si="99"/>
        <v>90</v>
      </c>
      <c r="P268" s="211"/>
      <c r="Q268" s="210"/>
      <c r="T268" s="130"/>
      <c r="U268" s="473" t="s">
        <v>403</v>
      </c>
      <c r="V268" s="481"/>
      <c r="W268" s="67">
        <f t="shared" ref="W268:AK268" si="100">SUM(W226:W267)</f>
        <v>64239</v>
      </c>
      <c r="X268" s="67">
        <f t="shared" si="100"/>
        <v>265</v>
      </c>
      <c r="Y268" s="67">
        <f t="shared" si="100"/>
        <v>1157</v>
      </c>
      <c r="Z268" s="67">
        <f t="shared" si="100"/>
        <v>60945</v>
      </c>
      <c r="AA268" s="67">
        <f t="shared" si="100"/>
        <v>0</v>
      </c>
      <c r="AB268" s="67">
        <f t="shared" si="100"/>
        <v>0</v>
      </c>
      <c r="AC268" s="67">
        <f t="shared" si="100"/>
        <v>250</v>
      </c>
      <c r="AD268" s="67">
        <f t="shared" si="100"/>
        <v>126986</v>
      </c>
      <c r="AE268" s="67">
        <f t="shared" si="100"/>
        <v>15</v>
      </c>
      <c r="AF268" s="67">
        <f t="shared" si="100"/>
        <v>0</v>
      </c>
      <c r="AG268" s="67">
        <f t="shared" si="100"/>
        <v>0</v>
      </c>
      <c r="AH268" s="67">
        <f t="shared" si="100"/>
        <v>24</v>
      </c>
      <c r="AI268" s="67">
        <f t="shared" si="100"/>
        <v>90</v>
      </c>
      <c r="AJ268" s="67">
        <f t="shared" si="100"/>
        <v>0</v>
      </c>
      <c r="AK268" s="119">
        <f t="shared" si="100"/>
        <v>0</v>
      </c>
      <c r="AL268" s="130"/>
      <c r="AM268" s="130"/>
      <c r="AN268" s="130"/>
      <c r="AO268" s="130"/>
      <c r="AP268" s="130"/>
      <c r="AQ268" s="130"/>
      <c r="AR268" s="130"/>
      <c r="AS268" s="130"/>
    </row>
    <row r="269" spans="1:45" s="129" customFormat="1" ht="18" customHeight="1" thickBot="1" x14ac:dyDescent="0.2">
      <c r="A269" s="473" t="s">
        <v>0</v>
      </c>
      <c r="B269" s="481"/>
      <c r="C269" s="68">
        <f t="shared" ref="C269:O269" si="101">C8+C17+C225+C268</f>
        <v>1175676</v>
      </c>
      <c r="D269" s="67">
        <f t="shared" si="101"/>
        <v>2308</v>
      </c>
      <c r="E269" s="66">
        <f t="shared" si="101"/>
        <v>10075</v>
      </c>
      <c r="F269" s="67">
        <f t="shared" si="101"/>
        <v>579628</v>
      </c>
      <c r="G269" s="66">
        <f t="shared" si="101"/>
        <v>433</v>
      </c>
      <c r="H269" s="67">
        <f t="shared" si="101"/>
        <v>221</v>
      </c>
      <c r="I269" s="66">
        <f t="shared" si="101"/>
        <v>1848</v>
      </c>
      <c r="J269" s="464">
        <f t="shared" si="101"/>
        <v>1770319</v>
      </c>
      <c r="K269" s="68">
        <f t="shared" si="101"/>
        <v>1889</v>
      </c>
      <c r="L269" s="66">
        <f t="shared" si="101"/>
        <v>782</v>
      </c>
      <c r="M269" s="66">
        <f t="shared" si="101"/>
        <v>1577.5</v>
      </c>
      <c r="N269" s="66">
        <f t="shared" si="101"/>
        <v>30045</v>
      </c>
      <c r="O269" s="66">
        <f t="shared" si="101"/>
        <v>1509</v>
      </c>
      <c r="P269" s="211"/>
      <c r="Q269" s="210"/>
      <c r="T269" s="130"/>
      <c r="U269" s="473" t="s">
        <v>0</v>
      </c>
      <c r="V269" s="481"/>
      <c r="W269" s="460"/>
      <c r="X269" s="460"/>
      <c r="Y269" s="460"/>
      <c r="Z269" s="460"/>
      <c r="AA269" s="460"/>
      <c r="AB269" s="460"/>
      <c r="AC269" s="460"/>
      <c r="AD269" s="460"/>
      <c r="AE269" s="460"/>
      <c r="AF269" s="460"/>
      <c r="AG269" s="460"/>
      <c r="AH269" s="460"/>
      <c r="AI269" s="460"/>
      <c r="AJ269" s="460"/>
      <c r="AK269" s="461"/>
      <c r="AL269" s="62"/>
      <c r="AM269" s="130"/>
      <c r="AN269" s="130"/>
      <c r="AO269" s="130"/>
      <c r="AP269" s="130"/>
      <c r="AQ269" s="130"/>
      <c r="AR269" s="130"/>
      <c r="AS269" s="130"/>
    </row>
    <row r="270" spans="1:45" x14ac:dyDescent="0.15">
      <c r="A270" s="128"/>
      <c r="B270" s="127"/>
      <c r="C270" s="142"/>
      <c r="D270" s="142"/>
      <c r="E270" s="142"/>
      <c r="F270" s="142"/>
      <c r="G270" s="142"/>
      <c r="H270" s="142"/>
      <c r="I270" s="142"/>
      <c r="J270" s="131"/>
      <c r="K270" s="142"/>
      <c r="L270" s="142"/>
      <c r="M270" s="142"/>
      <c r="N270" s="142"/>
      <c r="O270" s="142"/>
      <c r="P270" s="209"/>
      <c r="Q270" s="209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</row>
  </sheetData>
  <mergeCells count="56">
    <mergeCell ref="K5:K7"/>
    <mergeCell ref="A269:B269"/>
    <mergeCell ref="D148:I148"/>
    <mergeCell ref="D149:I149"/>
    <mergeCell ref="H3:H4"/>
    <mergeCell ref="I3:I4"/>
    <mergeCell ref="A2:A4"/>
    <mergeCell ref="B2:B4"/>
    <mergeCell ref="A225:B225"/>
    <mergeCell ref="A268:B268"/>
    <mergeCell ref="A8:B8"/>
    <mergeCell ref="A17:B17"/>
    <mergeCell ref="D150:I150"/>
    <mergeCell ref="D152:I152"/>
    <mergeCell ref="D153:I153"/>
    <mergeCell ref="J3:J4"/>
    <mergeCell ref="D151:I151"/>
    <mergeCell ref="D146:I146"/>
    <mergeCell ref="D147:I147"/>
    <mergeCell ref="U17:V17"/>
    <mergeCell ref="U225:V225"/>
    <mergeCell ref="C1:Q1"/>
    <mergeCell ref="C2:J2"/>
    <mergeCell ref="K2:Q2"/>
    <mergeCell ref="C3:C4"/>
    <mergeCell ref="D3:D4"/>
    <mergeCell ref="E3:E4"/>
    <mergeCell ref="O3:O4"/>
    <mergeCell ref="P3:P4"/>
    <mergeCell ref="Q3:Q4"/>
    <mergeCell ref="K3:K4"/>
    <mergeCell ref="L3:M3"/>
    <mergeCell ref="N3:N4"/>
    <mergeCell ref="F3:F4"/>
    <mergeCell ref="G3:G4"/>
    <mergeCell ref="AH3:AH4"/>
    <mergeCell ref="AI3:AI4"/>
    <mergeCell ref="U2:U4"/>
    <mergeCell ref="V2:V4"/>
    <mergeCell ref="U8:V8"/>
    <mergeCell ref="AJ3:AJ4"/>
    <mergeCell ref="AK3:AK4"/>
    <mergeCell ref="U268:V268"/>
    <mergeCell ref="U269:V269"/>
    <mergeCell ref="W2:AD2"/>
    <mergeCell ref="AE2:AK2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G3"/>
  </mergeCells>
  <phoneticPr fontId="1"/>
  <dataValidations disablePrompts="1" count="3"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Q219 P5:Q218 P220:Q252 P254:Q267">
      <formula1>$R$3:$R$4</formula1>
    </dataValidation>
    <dataValidation type="list" allowBlank="1" showInputMessage="1" showErrorMessage="1" sqref="UNC982986:UNC982991 UDG982986:UDG982991 TTK982986:TTK982991 TJO982986:TJO982991 SZS982986:SZS982991 SPW982986:SPW982991 SGA982986:SGA982991 RWE982986:RWE982991 RMI982986:RMI982991 RCM982986:RCM982991 QSQ982986:QSQ982991 QIU982986:QIU982991 PYY982986:PYY982991 PPC982986:PPC982991 PFG982986:PFG982991 OVK982986:OVK982991 OLO982986:OLO982991 OBS982986:OBS982991 NRW982986:NRW982991 NIA982986:NIA982991 MYE982986:MYE982991 MOI982986:MOI982991 MEM982986:MEM982991 LUQ982986:LUQ982991 LKU982986:LKU982991 LAY982986:LAY982991 KRC982986:KRC982991 KHG982986:KHG982991 JXK982986:JXK982991 JNO982986:JNO982991 JDS982986:JDS982991 ITW982986:ITW982991 IKA982986:IKA982991 IAE982986:IAE982991 HQI982986:HQI982991 HGM982986:HGM982991 GWQ982986:GWQ982991 GMU982986:GMU982991 GCY982986:GCY982991 FTC982986:FTC982991 FJG982986:FJG982991 EZK982986:EZK982991 EPO982986:EPO982991 EFS982986:EFS982991 DVW982986:DVW982991 DMA982986:DMA982991 DCE982986:DCE982991 CSI982986:CSI982991 CIM982986:CIM982991 BYQ982986:BYQ982991 BOU982986:BOU982991 BEY982986:BEY982991 AVC982986:AVC982991 ALG982986:ALG982991 ABK982986:ABK982991 RO982986:RO982991 HS982986:HS982991 Q982986:Q982991 WUE917450:WUE917455 WKI917450:WKI917455 WAM917450:WAM917455 VQQ917450:VQQ917455 VGU917450:VGU917455 UWY917450:UWY917455 UNC917450:UNC917455 UDG917450:UDG917455 TTK917450:TTK917455 TJO917450:TJO917455 SZS917450:SZS917455 SPW917450:SPW917455 SGA917450:SGA917455 RWE917450:RWE917455 RMI917450:RMI917455 RCM917450:RCM917455 QSQ917450:QSQ917455 QIU917450:QIU917455 PYY917450:PYY917455 PPC917450:PPC917455 PFG917450:PFG917455 OVK917450:OVK917455 OLO917450:OLO917455 OBS917450:OBS917455 NRW917450:NRW917455 NIA917450:NIA917455 MYE917450:MYE917455 MOI917450:MOI917455 MEM917450:MEM917455 LUQ917450:LUQ917455 LKU917450:LKU917455 LAY917450:LAY917455 KRC917450:KRC917455 KHG917450:KHG917455 JXK917450:JXK917455 JNO917450:JNO917455 JDS917450:JDS917455 ITW917450:ITW917455 IKA917450:IKA917455 IAE917450:IAE917455 HQI917450:HQI917455 HGM917450:HGM917455 GWQ917450:GWQ917455 GMU917450:GMU917455 GCY917450:GCY917455 FTC917450:FTC917455 FJG917450:FJG917455 EZK917450:EZK917455 EPO917450:EPO917455 EFS917450:EFS917455 DVW917450:DVW917455 DMA917450:DMA917455 DCE917450:DCE917455 CSI917450:CSI917455 CIM917450:CIM917455 BYQ917450:BYQ917455 BOU917450:BOU917455 BEY917450:BEY917455 AVC917450:AVC917455 ALG917450:ALG917455 ABK917450:ABK917455 RO917450:RO917455 HS917450:HS917455 Q917450:Q917455 WUE851914:WUE851919 WKI851914:WKI851919 WAM851914:WAM851919 VQQ851914:VQQ851919 VGU851914:VGU851919 UWY851914:UWY851919 UNC851914:UNC851919 UDG851914:UDG851919 TTK851914:TTK851919 TJO851914:TJO851919 SZS851914:SZS851919 SPW851914:SPW851919 SGA851914:SGA851919 RWE851914:RWE851919 RMI851914:RMI851919 RCM851914:RCM851919 QSQ851914:QSQ851919 QIU851914:QIU851919 PYY851914:PYY851919 PPC851914:PPC851919 PFG851914:PFG851919 OVK851914:OVK851919 OLO851914:OLO851919 OBS851914:OBS851919 NRW851914:NRW851919 NIA851914:NIA851919 MYE851914:MYE851919 MOI851914:MOI851919 MEM851914:MEM851919 LUQ851914:LUQ851919 LKU851914:LKU851919 LAY851914:LAY851919 KRC851914:KRC851919 KHG851914:KHG851919 JXK851914:JXK851919 JNO851914:JNO851919 JDS851914:JDS851919 ITW851914:ITW851919 IKA851914:IKA851919 IAE851914:IAE851919 HQI851914:HQI851919 HGM851914:HGM851919 GWQ851914:GWQ851919 GMU851914:GMU851919 GCY851914:GCY851919 FTC851914:FTC851919 FJG851914:FJG851919 EZK851914:EZK851919 EPO851914:EPO851919 EFS851914:EFS851919 DVW851914:DVW851919 DMA851914:DMA851919 DCE851914:DCE851919 CSI851914:CSI851919 CIM851914:CIM851919 BYQ851914:BYQ851919 BOU851914:BOU851919 BEY851914:BEY851919 AVC851914:AVC851919 ALG851914:ALG851919 ABK851914:ABK851919 RO851914:RO851919 HS851914:HS851919 Q851914:Q851919 WUE786378:WUE786383 WKI786378:WKI786383 WAM786378:WAM786383 VQQ786378:VQQ786383 VGU786378:VGU786383 UWY786378:UWY786383 UNC786378:UNC786383 UDG786378:UDG786383 TTK786378:TTK786383 TJO786378:TJO786383 SZS786378:SZS786383 SPW786378:SPW786383 SGA786378:SGA786383 RWE786378:RWE786383 RMI786378:RMI786383 RCM786378:RCM786383 QSQ786378:QSQ786383 QIU786378:QIU786383 PYY786378:PYY786383 PPC786378:PPC786383 PFG786378:PFG786383 OVK786378:OVK786383 OLO786378:OLO786383 OBS786378:OBS786383 NRW786378:NRW786383 NIA786378:NIA786383 MYE786378:MYE786383 MOI786378:MOI786383 MEM786378:MEM786383 LUQ786378:LUQ786383 LKU786378:LKU786383 LAY786378:LAY786383 KRC786378:KRC786383 KHG786378:KHG786383 JXK786378:JXK786383 JNO786378:JNO786383 JDS786378:JDS786383 ITW786378:ITW786383 IKA786378:IKA786383 IAE786378:IAE786383 HQI786378:HQI786383 HGM786378:HGM786383 GWQ786378:GWQ786383 GMU786378:GMU786383 GCY786378:GCY786383 FTC786378:FTC786383 FJG786378:FJG786383 EZK786378:EZK786383 EPO786378:EPO786383 EFS786378:EFS786383 DVW786378:DVW786383 DMA786378:DMA786383 DCE786378:DCE786383 CSI786378:CSI786383 CIM786378:CIM786383 BYQ786378:BYQ786383 BOU786378:BOU786383 BEY786378:BEY786383 AVC786378:AVC786383 ALG786378:ALG786383 ABK786378:ABK786383 RO786378:RO786383 HS786378:HS786383 Q786378:Q786383 WUE720842:WUE720847 WKI720842:WKI720847 WAM720842:WAM720847 VQQ720842:VQQ720847 VGU720842:VGU720847 UWY720842:UWY720847 UNC720842:UNC720847 UDG720842:UDG720847 TTK720842:TTK720847 TJO720842:TJO720847 SZS720842:SZS720847 SPW720842:SPW720847 SGA720842:SGA720847 RWE720842:RWE720847 RMI720842:RMI720847 RCM720842:RCM720847 QSQ720842:QSQ720847 QIU720842:QIU720847 PYY720842:PYY720847 PPC720842:PPC720847 PFG720842:PFG720847 OVK720842:OVK720847 OLO720842:OLO720847 OBS720842:OBS720847 NRW720842:NRW720847 NIA720842:NIA720847 MYE720842:MYE720847 MOI720842:MOI720847 MEM720842:MEM720847 LUQ720842:LUQ720847 LKU720842:LKU720847 LAY720842:LAY720847 KRC720842:KRC720847 KHG720842:KHG720847 JXK720842:JXK720847 JNO720842:JNO720847 JDS720842:JDS720847 ITW720842:ITW720847 IKA720842:IKA720847 IAE720842:IAE720847 HQI720842:HQI720847 HGM720842:HGM720847 GWQ720842:GWQ720847 GMU720842:GMU720847 GCY720842:GCY720847 FTC720842:FTC720847 FJG720842:FJG720847 EZK720842:EZK720847 EPO720842:EPO720847 EFS720842:EFS720847 DVW720842:DVW720847 DMA720842:DMA720847 DCE720842:DCE720847 CSI720842:CSI720847 CIM720842:CIM720847 BYQ720842:BYQ720847 BOU720842:BOU720847 BEY720842:BEY720847 AVC720842:AVC720847 ALG720842:ALG720847 ABK720842:ABK720847 RO720842:RO720847 HS720842:HS720847 Q720842:Q720847 WUE655306:WUE655311 WKI655306:WKI655311 WAM655306:WAM655311 VQQ655306:VQQ655311 VGU655306:VGU655311 UWY655306:UWY655311 UNC655306:UNC655311 UDG655306:UDG655311 TTK655306:TTK655311 TJO655306:TJO655311 SZS655306:SZS655311 SPW655306:SPW655311 SGA655306:SGA655311 RWE655306:RWE655311 RMI655306:RMI655311 RCM655306:RCM655311 QSQ655306:QSQ655311 QIU655306:QIU655311 PYY655306:PYY655311 PPC655306:PPC655311 PFG655306:PFG655311 OVK655306:OVK655311 OLO655306:OLO655311 OBS655306:OBS655311 NRW655306:NRW655311 NIA655306:NIA655311 MYE655306:MYE655311 MOI655306:MOI655311 MEM655306:MEM655311 LUQ655306:LUQ655311 LKU655306:LKU655311 LAY655306:LAY655311 KRC655306:KRC655311 KHG655306:KHG655311 JXK655306:JXK655311 JNO655306:JNO655311 JDS655306:JDS655311 ITW655306:ITW655311 IKA655306:IKA655311 IAE655306:IAE655311 HQI655306:HQI655311 HGM655306:HGM655311 GWQ655306:GWQ655311 GMU655306:GMU655311 GCY655306:GCY655311 FTC655306:FTC655311 FJG655306:FJG655311 EZK655306:EZK655311 EPO655306:EPO655311 EFS655306:EFS655311 DVW655306:DVW655311 DMA655306:DMA655311 DCE655306:DCE655311 CSI655306:CSI655311 CIM655306:CIM655311 BYQ655306:BYQ655311 BOU655306:BOU655311 BEY655306:BEY655311 AVC655306:AVC655311 ALG655306:ALG655311 ABK655306:ABK655311 RO655306:RO655311 HS655306:HS655311 Q655306:Q655311 WUE589770:WUE589775 WKI589770:WKI589775 WAM589770:WAM589775 VQQ589770:VQQ589775 VGU589770:VGU589775 UWY589770:UWY589775 UNC589770:UNC589775 UDG589770:UDG589775 TTK589770:TTK589775 TJO589770:TJO589775 SZS589770:SZS589775 SPW589770:SPW589775 SGA589770:SGA589775 RWE589770:RWE589775 RMI589770:RMI589775 RCM589770:RCM589775 QSQ589770:QSQ589775 QIU589770:QIU589775 PYY589770:PYY589775 PPC589770:PPC589775 PFG589770:PFG589775 OVK589770:OVK589775 OLO589770:OLO589775 OBS589770:OBS589775 NRW589770:NRW589775 NIA589770:NIA589775 MYE589770:MYE589775 MOI589770:MOI589775 MEM589770:MEM589775 LUQ589770:LUQ589775 LKU589770:LKU589775 LAY589770:LAY589775 KRC589770:KRC589775 KHG589770:KHG589775 JXK589770:JXK589775 JNO589770:JNO589775 JDS589770:JDS589775 ITW589770:ITW589775 IKA589770:IKA589775 IAE589770:IAE589775 HQI589770:HQI589775 HGM589770:HGM589775 GWQ589770:GWQ589775 GMU589770:GMU589775 GCY589770:GCY589775 FTC589770:FTC589775 FJG589770:FJG589775 EZK589770:EZK589775 EPO589770:EPO589775 EFS589770:EFS589775 DVW589770:DVW589775 DMA589770:DMA589775 DCE589770:DCE589775 CSI589770:CSI589775 CIM589770:CIM589775 BYQ589770:BYQ589775 BOU589770:BOU589775 BEY589770:BEY589775 AVC589770:AVC589775 ALG589770:ALG589775 ABK589770:ABK589775 RO589770:RO589775 HS589770:HS589775 Q589770:Q589775 WUE524234:WUE524239 WKI524234:WKI524239 WAM524234:WAM524239 VQQ524234:VQQ524239 VGU524234:VGU524239 UWY524234:UWY524239 UNC524234:UNC524239 UDG524234:UDG524239 TTK524234:TTK524239 TJO524234:TJO524239 SZS524234:SZS524239 SPW524234:SPW524239 SGA524234:SGA524239 RWE524234:RWE524239 RMI524234:RMI524239 RCM524234:RCM524239 QSQ524234:QSQ524239 QIU524234:QIU524239 PYY524234:PYY524239 PPC524234:PPC524239 PFG524234:PFG524239 OVK524234:OVK524239 OLO524234:OLO524239 OBS524234:OBS524239 NRW524234:NRW524239 NIA524234:NIA524239 MYE524234:MYE524239 MOI524234:MOI524239 MEM524234:MEM524239 LUQ524234:LUQ524239 LKU524234:LKU524239 LAY524234:LAY524239 KRC524234:KRC524239 KHG524234:KHG524239 JXK524234:JXK524239 JNO524234:JNO524239 JDS524234:JDS524239 ITW524234:ITW524239 IKA524234:IKA524239 IAE524234:IAE524239 HQI524234:HQI524239 HGM524234:HGM524239 GWQ524234:GWQ524239 GMU524234:GMU524239 GCY524234:GCY524239 FTC524234:FTC524239 FJG524234:FJG524239 EZK524234:EZK524239 EPO524234:EPO524239 EFS524234:EFS524239 DVW524234:DVW524239 DMA524234:DMA524239 DCE524234:DCE524239 CSI524234:CSI524239 CIM524234:CIM524239 BYQ524234:BYQ524239 BOU524234:BOU524239 BEY524234:BEY524239 AVC524234:AVC524239 ALG524234:ALG524239 ABK524234:ABK524239 RO524234:RO524239 HS524234:HS524239 Q524234:Q524239 WUE458698:WUE458703 WKI458698:WKI458703 WAM458698:WAM458703 VQQ458698:VQQ458703 VGU458698:VGU458703 UWY458698:UWY458703 UNC458698:UNC458703 UDG458698:UDG458703 TTK458698:TTK458703 TJO458698:TJO458703 SZS458698:SZS458703 SPW458698:SPW458703 SGA458698:SGA458703 RWE458698:RWE458703 RMI458698:RMI458703 RCM458698:RCM458703 QSQ458698:QSQ458703 QIU458698:QIU458703 PYY458698:PYY458703 PPC458698:PPC458703 PFG458698:PFG458703 OVK458698:OVK458703 OLO458698:OLO458703 OBS458698:OBS458703 NRW458698:NRW458703 NIA458698:NIA458703 MYE458698:MYE458703 MOI458698:MOI458703 MEM458698:MEM458703 LUQ458698:LUQ458703 LKU458698:LKU458703 LAY458698:LAY458703 KRC458698:KRC458703 KHG458698:KHG458703 JXK458698:JXK458703 JNO458698:JNO458703 JDS458698:JDS458703 ITW458698:ITW458703 IKA458698:IKA458703 IAE458698:IAE458703 HQI458698:HQI458703 HGM458698:HGM458703 GWQ458698:GWQ458703 GMU458698:GMU458703 GCY458698:GCY458703 FTC458698:FTC458703 FJG458698:FJG458703 EZK458698:EZK458703 EPO458698:EPO458703 EFS458698:EFS458703 DVW458698:DVW458703 DMA458698:DMA458703 DCE458698:DCE458703 CSI458698:CSI458703 CIM458698:CIM458703 BYQ458698:BYQ458703 BOU458698:BOU458703 BEY458698:BEY458703 AVC458698:AVC458703 ALG458698:ALG458703 ABK458698:ABK458703 RO458698:RO458703 HS458698:HS458703 Q458698:Q458703 WUE393162:WUE393167 WKI393162:WKI393167 WAM393162:WAM393167 VQQ393162:VQQ393167 VGU393162:VGU393167 UWY393162:UWY393167 UNC393162:UNC393167 UDG393162:UDG393167 TTK393162:TTK393167 TJO393162:TJO393167 SZS393162:SZS393167 SPW393162:SPW393167 SGA393162:SGA393167 RWE393162:RWE393167 RMI393162:RMI393167 RCM393162:RCM393167 QSQ393162:QSQ393167 QIU393162:QIU393167 PYY393162:PYY393167 PPC393162:PPC393167 PFG393162:PFG393167 OVK393162:OVK393167 OLO393162:OLO393167 OBS393162:OBS393167 NRW393162:NRW393167 NIA393162:NIA393167 MYE393162:MYE393167 MOI393162:MOI393167 MEM393162:MEM393167 LUQ393162:LUQ393167 LKU393162:LKU393167 LAY393162:LAY393167 KRC393162:KRC393167 KHG393162:KHG393167 JXK393162:JXK393167 JNO393162:JNO393167 JDS393162:JDS393167 ITW393162:ITW393167 IKA393162:IKA393167 IAE393162:IAE393167 HQI393162:HQI393167 HGM393162:HGM393167 GWQ393162:GWQ393167 GMU393162:GMU393167 GCY393162:GCY393167 FTC393162:FTC393167 FJG393162:FJG393167 EZK393162:EZK393167 EPO393162:EPO393167 EFS393162:EFS393167 DVW393162:DVW393167 DMA393162:DMA393167 DCE393162:DCE393167 CSI393162:CSI393167 CIM393162:CIM393167 BYQ393162:BYQ393167 BOU393162:BOU393167 BEY393162:BEY393167 AVC393162:AVC393167 ALG393162:ALG393167 ABK393162:ABK393167 RO393162:RO393167 HS393162:HS393167 Q393162:Q393167 WUE327626:WUE327631 WKI327626:WKI327631 WAM327626:WAM327631 VQQ327626:VQQ327631 VGU327626:VGU327631 UWY327626:UWY327631 UNC327626:UNC327631 UDG327626:UDG327631 TTK327626:TTK327631 TJO327626:TJO327631 SZS327626:SZS327631 SPW327626:SPW327631 SGA327626:SGA327631 RWE327626:RWE327631 RMI327626:RMI327631 RCM327626:RCM327631 QSQ327626:QSQ327631 QIU327626:QIU327631 PYY327626:PYY327631 PPC327626:PPC327631 PFG327626:PFG327631 OVK327626:OVK327631 OLO327626:OLO327631 OBS327626:OBS327631 NRW327626:NRW327631 NIA327626:NIA327631 MYE327626:MYE327631 MOI327626:MOI327631 MEM327626:MEM327631 LUQ327626:LUQ327631 LKU327626:LKU327631 LAY327626:LAY327631 KRC327626:KRC327631 KHG327626:KHG327631 JXK327626:JXK327631 JNO327626:JNO327631 JDS327626:JDS327631 ITW327626:ITW327631 IKA327626:IKA327631 IAE327626:IAE327631 HQI327626:HQI327631 HGM327626:HGM327631 GWQ327626:GWQ327631 GMU327626:GMU327631 GCY327626:GCY327631 FTC327626:FTC327631 FJG327626:FJG327631 EZK327626:EZK327631 EPO327626:EPO327631 EFS327626:EFS327631 DVW327626:DVW327631 DMA327626:DMA327631 DCE327626:DCE327631 CSI327626:CSI327631 CIM327626:CIM327631 BYQ327626:BYQ327631 BOU327626:BOU327631 BEY327626:BEY327631 AVC327626:AVC327631 ALG327626:ALG327631 ABK327626:ABK327631 RO327626:RO327631 HS327626:HS327631 Q327626:Q327631 WUE262090:WUE262095 WKI262090:WKI262095 WAM262090:WAM262095 VQQ262090:VQQ262095 VGU262090:VGU262095 UWY262090:UWY262095 UNC262090:UNC262095 UDG262090:UDG262095 TTK262090:TTK262095 TJO262090:TJO262095 SZS262090:SZS262095 SPW262090:SPW262095 SGA262090:SGA262095 RWE262090:RWE262095 RMI262090:RMI262095 RCM262090:RCM262095 QSQ262090:QSQ262095 QIU262090:QIU262095 PYY262090:PYY262095 PPC262090:PPC262095 PFG262090:PFG262095 OVK262090:OVK262095 OLO262090:OLO262095 OBS262090:OBS262095 NRW262090:NRW262095 NIA262090:NIA262095 MYE262090:MYE262095 MOI262090:MOI262095 MEM262090:MEM262095 LUQ262090:LUQ262095 LKU262090:LKU262095 LAY262090:LAY262095 KRC262090:KRC262095 KHG262090:KHG262095 JXK262090:JXK262095 JNO262090:JNO262095 JDS262090:JDS262095 ITW262090:ITW262095 IKA262090:IKA262095 IAE262090:IAE262095 HQI262090:HQI262095 HGM262090:HGM262095 GWQ262090:GWQ262095 GMU262090:GMU262095 GCY262090:GCY262095 FTC262090:FTC262095 FJG262090:FJG262095 EZK262090:EZK262095 EPO262090:EPO262095 EFS262090:EFS262095 DVW262090:DVW262095 DMA262090:DMA262095 DCE262090:DCE262095 CSI262090:CSI262095 CIM262090:CIM262095 BYQ262090:BYQ262095 BOU262090:BOU262095 BEY262090:BEY262095 AVC262090:AVC262095 ALG262090:ALG262095 ABK262090:ABK262095 RO262090:RO262095 HS262090:HS262095 Q262090:Q262095 WUE196554:WUE196559 WKI196554:WKI196559 WAM196554:WAM196559 VQQ196554:VQQ196559 VGU196554:VGU196559 UWY196554:UWY196559 UNC196554:UNC196559 UDG196554:UDG196559 TTK196554:TTK196559 TJO196554:TJO196559 SZS196554:SZS196559 SPW196554:SPW196559 SGA196554:SGA196559 RWE196554:RWE196559 RMI196554:RMI196559 RCM196554:RCM196559 QSQ196554:QSQ196559 QIU196554:QIU196559 PYY196554:PYY196559 PPC196554:PPC196559 PFG196554:PFG196559 OVK196554:OVK196559 OLO196554:OLO196559 OBS196554:OBS196559 NRW196554:NRW196559 NIA196554:NIA196559 MYE196554:MYE196559 MOI196554:MOI196559 MEM196554:MEM196559 LUQ196554:LUQ196559 LKU196554:LKU196559 LAY196554:LAY196559 KRC196554:KRC196559 KHG196554:KHG196559 JXK196554:JXK196559 JNO196554:JNO196559 JDS196554:JDS196559 ITW196554:ITW196559 IKA196554:IKA196559 IAE196554:IAE196559 HQI196554:HQI196559 HGM196554:HGM196559 GWQ196554:GWQ196559 GMU196554:GMU196559 GCY196554:GCY196559 FTC196554:FTC196559 FJG196554:FJG196559 EZK196554:EZK196559 EPO196554:EPO196559 EFS196554:EFS196559 DVW196554:DVW196559 DMA196554:DMA196559 DCE196554:DCE196559 CSI196554:CSI196559 CIM196554:CIM196559 BYQ196554:BYQ196559 BOU196554:BOU196559 BEY196554:BEY196559 AVC196554:AVC196559 ALG196554:ALG196559 ABK196554:ABK196559 RO196554:RO196559 HS196554:HS196559 Q196554:Q196559 WUE131018:WUE131023 WKI131018:WKI131023 WAM131018:WAM131023 VQQ131018:VQQ131023 VGU131018:VGU131023 UWY131018:UWY131023 UNC131018:UNC131023 UDG131018:UDG131023 TTK131018:TTK131023 TJO131018:TJO131023 SZS131018:SZS131023 SPW131018:SPW131023 SGA131018:SGA131023 RWE131018:RWE131023 RMI131018:RMI131023 RCM131018:RCM131023 QSQ131018:QSQ131023 QIU131018:QIU131023 PYY131018:PYY131023 PPC131018:PPC131023 PFG131018:PFG131023 OVK131018:OVK131023 OLO131018:OLO131023 OBS131018:OBS131023 NRW131018:NRW131023 NIA131018:NIA131023 MYE131018:MYE131023 MOI131018:MOI131023 MEM131018:MEM131023 LUQ131018:LUQ131023 LKU131018:LKU131023 LAY131018:LAY131023 KRC131018:KRC131023 KHG131018:KHG131023 JXK131018:JXK131023 JNO131018:JNO131023 JDS131018:JDS131023 ITW131018:ITW131023 IKA131018:IKA131023 IAE131018:IAE131023 HQI131018:HQI131023 HGM131018:HGM131023 GWQ131018:GWQ131023 GMU131018:GMU131023 GCY131018:GCY131023 FTC131018:FTC131023 FJG131018:FJG131023 EZK131018:EZK131023 EPO131018:EPO131023 EFS131018:EFS131023 DVW131018:DVW131023 DMA131018:DMA131023 DCE131018:DCE131023 CSI131018:CSI131023 CIM131018:CIM131023 BYQ131018:BYQ131023 BOU131018:BOU131023 BEY131018:BEY131023 AVC131018:AVC131023 ALG131018:ALG131023 ABK131018:ABK131023 RO131018:RO131023 HS131018:HS131023 Q131018:Q131023 WUE65482:WUE65487 WKI65482:WKI65487 WAM65482:WAM65487 VQQ65482:VQQ65487 VGU65482:VGU65487 UWY65482:UWY65487 UNC65482:UNC65487 UDG65482:UDG65487 TTK65482:TTK65487 TJO65482:TJO65487 SZS65482:SZS65487 SPW65482:SPW65487 SGA65482:SGA65487 RWE65482:RWE65487 RMI65482:RMI65487 RCM65482:RCM65487 QSQ65482:QSQ65487 QIU65482:QIU65487 PYY65482:PYY65487 PPC65482:PPC65487 PFG65482:PFG65487 OVK65482:OVK65487 OLO65482:OLO65487 OBS65482:OBS65487 NRW65482:NRW65487 NIA65482:NIA65487 MYE65482:MYE65487 MOI65482:MOI65487 MEM65482:MEM65487 LUQ65482:LUQ65487 LKU65482:LKU65487 LAY65482:LAY65487 KRC65482:KRC65487 KHG65482:KHG65487 JXK65482:JXK65487 JNO65482:JNO65487 JDS65482:JDS65487 ITW65482:ITW65487 IKA65482:IKA65487 IAE65482:IAE65487 HQI65482:HQI65487 HGM65482:HGM65487 GWQ65482:GWQ65487 GMU65482:GMU65487 GCY65482:GCY65487 FTC65482:FTC65487 FJG65482:FJG65487 EZK65482:EZK65487 EPO65482:EPO65487 EFS65482:EFS65487 DVW65482:DVW65487 DMA65482:DMA65487 DCE65482:DCE65487 CSI65482:CSI65487 CIM65482:CIM65487 BYQ65482:BYQ65487 BOU65482:BOU65487 BEY65482:BEY65487 AVC65482:AVC65487 ALG65482:ALG65487 ABK65482:ABK65487 RO65482:RO65487 HS65482:HS65487 Q65482:Q65487 VQP196488:VQQ196488 VGT196488:VGU196488 UWX196488:UWY196488 UNB196488:UNC196488 UDF196488:UDG196488 TTJ196488:TTK196488 TJN196488:TJO196488 SZR196488:SZS196488 SPV196488:SPW196488 SFZ196488:SGA196488 RWD196488:RWE196488 RMH196488:RMI196488 RCL196488:RCM196488 QSP196488:QSQ196488 QIT196488:QIU196488 PYX196488:PYY196488 PPB196488:PPC196488 PFF196488:PFG196488 OVJ196488:OVK196488 OLN196488:OLO196488 OBR196488:OBS196488 NRV196488:NRW196488 NHZ196488:NIA196488 MYD196488:MYE196488 MOH196488:MOI196488 MEL196488:MEM196488 LUP196488:LUQ196488 LKT196488:LKU196488 LAX196488:LAY196488 KRB196488:KRC196488 KHF196488:KHG196488 JXJ196488:JXK196488 JNN196488:JNO196488 JDR196488:JDS196488 ITV196488:ITW196488 IJZ196488:IKA196488 IAD196488:IAE196488 HQH196488:HQI196488 HGL196488:HGM196488 GWP196488:GWQ196488 GMT196488:GMU196488 GCX196488:GCY196488 FTB196488:FTC196488 FJF196488:FJG196488 EZJ196488:EZK196488 EPN196488:EPO196488 EFR196488:EFS196488 DVV196488:DVW196488 DLZ196488:DMA196488 DCD196488:DCE196488 CSH196488:CSI196488 CIL196488:CIM196488 BYP196488:BYQ196488 BOT196488:BOU196488 BEX196488:BEY196488 AVB196488:AVC196488 ALF196488:ALG196488 ABJ196488:ABK196488 RN196488:RO196488 HR196488:HS196488 P196488:Q196488 WUD130952:WUE130952 WKH130952:WKI130952 WUE982986:WUE982991 WUD982985:WUD982991 WKH982985:WKH982991 WAL982985:WAL982991 VQP982985:VQP982991 VGT982985:VGT982991 UWX982985:UWX982991 UNB982985:UNB982991 UDF982985:UDF982991 TTJ982985:TTJ982991 TJN982985:TJN982991 SZR982985:SZR982991 SPV982985:SPV982991 SFZ982985:SFZ982991 RWD982985:RWD982991 RMH982985:RMH982991 RCL982985:RCL982991 QSP982985:QSP982991 QIT982985:QIT982991 PYX982985:PYX982991 PPB982985:PPB982991 PFF982985:PFF982991 OVJ982985:OVJ982991 OLN982985:OLN982991 OBR982985:OBR982991 NRV982985:NRV982991 NHZ982985:NHZ982991 MYD982985:MYD982991 MOH982985:MOH982991 MEL982985:MEL982991 LUP982985:LUP982991 LKT982985:LKT982991 LAX982985:LAX982991 KRB982985:KRB982991 KHF982985:KHF982991 JXJ982985:JXJ982991 JNN982985:JNN982991 JDR982985:JDR982991 ITV982985:ITV982991 IJZ982985:IJZ982991 IAD982985:IAD982991 HQH982985:HQH982991 HGL982985:HGL982991 GWP982985:GWP982991 GMT982985:GMT982991 GCX982985:GCX982991 FTB982985:FTB982991 FJF982985:FJF982991 EZJ982985:EZJ982991 EPN982985:EPN982991 EFR982985:EFR982991 DVV982985:DVV982991 DLZ982985:DLZ982991 DCD982985:DCD982991 CSH982985:CSH982991 CIL982985:CIL982991 BYP982985:BYP982991 BOT982985:BOT982991 BEX982985:BEX982991 AVB982985:AVB982991 ALF982985:ALF982991 ABJ982985:ABJ982991 RN982985:RN982991 HR982985:HR982991 P982985:P982991 WUD917449:WUD917455 WKH917449:WKH917455 WAL917449:WAL917455 VQP917449:VQP917455 VGT917449:VGT917455 UWX917449:UWX917455 UNB917449:UNB917455 UDF917449:UDF917455 TTJ917449:TTJ917455 TJN917449:TJN917455 SZR917449:SZR917455 SPV917449:SPV917455 SFZ917449:SFZ917455 RWD917449:RWD917455 RMH917449:RMH917455 RCL917449:RCL917455 QSP917449:QSP917455 QIT917449:QIT917455 PYX917449:PYX917455 PPB917449:PPB917455 PFF917449:PFF917455 OVJ917449:OVJ917455 OLN917449:OLN917455 OBR917449:OBR917455 NRV917449:NRV917455 NHZ917449:NHZ917455 MYD917449:MYD917455 MOH917449:MOH917455 MEL917449:MEL917455 LUP917449:LUP917455 LKT917449:LKT917455 LAX917449:LAX917455 KRB917449:KRB917455 KHF917449:KHF917455 JXJ917449:JXJ917455 JNN917449:JNN917455 JDR917449:JDR917455 ITV917449:ITV917455 IJZ917449:IJZ917455 IAD917449:IAD917455 HQH917449:HQH917455 HGL917449:HGL917455 GWP917449:GWP917455 GMT917449:GMT917455 GCX917449:GCX917455 FTB917449:FTB917455 FJF917449:FJF917455 EZJ917449:EZJ917455 EPN917449:EPN917455 EFR917449:EFR917455 DVV917449:DVV917455 DLZ917449:DLZ917455 DCD917449:DCD917455 CSH917449:CSH917455 CIL917449:CIL917455 BYP917449:BYP917455 BOT917449:BOT917455 BEX917449:BEX917455 AVB917449:AVB917455 ALF917449:ALF917455 ABJ917449:ABJ917455 RN917449:RN917455 HR917449:HR917455 P917449:P917455 WUD851913:WUD851919 WKH851913:WKH851919 WAL851913:WAL851919 VQP851913:VQP851919 VGT851913:VGT851919 UWX851913:UWX851919 UNB851913:UNB851919 UDF851913:UDF851919 TTJ851913:TTJ851919 TJN851913:TJN851919 SZR851913:SZR851919 SPV851913:SPV851919 SFZ851913:SFZ851919 RWD851913:RWD851919 RMH851913:RMH851919 RCL851913:RCL851919 QSP851913:QSP851919 QIT851913:QIT851919 PYX851913:PYX851919 PPB851913:PPB851919 PFF851913:PFF851919 OVJ851913:OVJ851919 OLN851913:OLN851919 OBR851913:OBR851919 NRV851913:NRV851919 NHZ851913:NHZ851919 MYD851913:MYD851919 MOH851913:MOH851919 MEL851913:MEL851919 LUP851913:LUP851919 LKT851913:LKT851919 LAX851913:LAX851919 KRB851913:KRB851919 KHF851913:KHF851919 JXJ851913:JXJ851919 JNN851913:JNN851919 JDR851913:JDR851919 ITV851913:ITV851919 IJZ851913:IJZ851919 IAD851913:IAD851919 HQH851913:HQH851919 HGL851913:HGL851919 GWP851913:GWP851919 GMT851913:GMT851919 GCX851913:GCX851919 FTB851913:FTB851919 FJF851913:FJF851919 EZJ851913:EZJ851919 EPN851913:EPN851919 EFR851913:EFR851919 DVV851913:DVV851919 DLZ851913:DLZ851919 DCD851913:DCD851919 CSH851913:CSH851919 CIL851913:CIL851919 BYP851913:BYP851919 BOT851913:BOT851919 BEX851913:BEX851919 AVB851913:AVB851919 ALF851913:ALF851919 ABJ851913:ABJ851919 RN851913:RN851919 HR851913:HR851919 P851913:P851919 WUD786377:WUD786383 WKH786377:WKH786383 WAL786377:WAL786383 VQP786377:VQP786383 VGT786377:VGT786383 UWX786377:UWX786383 UNB786377:UNB786383 UDF786377:UDF786383 TTJ786377:TTJ786383 TJN786377:TJN786383 SZR786377:SZR786383 SPV786377:SPV786383 SFZ786377:SFZ786383 RWD786377:RWD786383 RMH786377:RMH786383 RCL786377:RCL786383 QSP786377:QSP786383 QIT786377:QIT786383 PYX786377:PYX786383 PPB786377:PPB786383 PFF786377:PFF786383 OVJ786377:OVJ786383 OLN786377:OLN786383 OBR786377:OBR786383 NRV786377:NRV786383 NHZ786377:NHZ786383 MYD786377:MYD786383 MOH786377:MOH786383 MEL786377:MEL786383 LUP786377:LUP786383 LKT786377:LKT786383 LAX786377:LAX786383 KRB786377:KRB786383 KHF786377:KHF786383 JXJ786377:JXJ786383 JNN786377:JNN786383 JDR786377:JDR786383 ITV786377:ITV786383 IJZ786377:IJZ786383 IAD786377:IAD786383 HQH786377:HQH786383 HGL786377:HGL786383 GWP786377:GWP786383 GMT786377:GMT786383 GCX786377:GCX786383 FTB786377:FTB786383 FJF786377:FJF786383 EZJ786377:EZJ786383 EPN786377:EPN786383 EFR786377:EFR786383 DVV786377:DVV786383 DLZ786377:DLZ786383 DCD786377:DCD786383 CSH786377:CSH786383 CIL786377:CIL786383 BYP786377:BYP786383 BOT786377:BOT786383 BEX786377:BEX786383 AVB786377:AVB786383 ALF786377:ALF786383 ABJ786377:ABJ786383 RN786377:RN786383 HR786377:HR786383 P786377:P786383 WUD720841:WUD720847 WKH720841:WKH720847 WAL720841:WAL720847 VQP720841:VQP720847 VGT720841:VGT720847 UWX720841:UWX720847 UNB720841:UNB720847 UDF720841:UDF720847 TTJ720841:TTJ720847 TJN720841:TJN720847 SZR720841:SZR720847 SPV720841:SPV720847 SFZ720841:SFZ720847 RWD720841:RWD720847 RMH720841:RMH720847 RCL720841:RCL720847 QSP720841:QSP720847 QIT720841:QIT720847 PYX720841:PYX720847 PPB720841:PPB720847 PFF720841:PFF720847 OVJ720841:OVJ720847 OLN720841:OLN720847 OBR720841:OBR720847 NRV720841:NRV720847 NHZ720841:NHZ720847 MYD720841:MYD720847 MOH720841:MOH720847 MEL720841:MEL720847 LUP720841:LUP720847 LKT720841:LKT720847 LAX720841:LAX720847 KRB720841:KRB720847 KHF720841:KHF720847 JXJ720841:JXJ720847 JNN720841:JNN720847 JDR720841:JDR720847 ITV720841:ITV720847 IJZ720841:IJZ720847 IAD720841:IAD720847 HQH720841:HQH720847 HGL720841:HGL720847 GWP720841:GWP720847 GMT720841:GMT720847 GCX720841:GCX720847 FTB720841:FTB720847 FJF720841:FJF720847 EZJ720841:EZJ720847 EPN720841:EPN720847 EFR720841:EFR720847 DVV720841:DVV720847 DLZ720841:DLZ720847 DCD720841:DCD720847 CSH720841:CSH720847 CIL720841:CIL720847 BYP720841:BYP720847 BOT720841:BOT720847 BEX720841:BEX720847 AVB720841:AVB720847 ALF720841:ALF720847 ABJ720841:ABJ720847 RN720841:RN720847 HR720841:HR720847 P720841:P720847 WUD655305:WUD655311 WKH655305:WKH655311 WAL655305:WAL655311 VQP655305:VQP655311 VGT655305:VGT655311 UWX655305:UWX655311 UNB655305:UNB655311 UDF655305:UDF655311 TTJ655305:TTJ655311 TJN655305:TJN655311 SZR655305:SZR655311 SPV655305:SPV655311 SFZ655305:SFZ655311 RWD655305:RWD655311 RMH655305:RMH655311 RCL655305:RCL655311 QSP655305:QSP655311 QIT655305:QIT655311 PYX655305:PYX655311 PPB655305:PPB655311 PFF655305:PFF655311 OVJ655305:OVJ655311 OLN655305:OLN655311 OBR655305:OBR655311 NRV655305:NRV655311 NHZ655305:NHZ655311 MYD655305:MYD655311 MOH655305:MOH655311 MEL655305:MEL655311 LUP655305:LUP655311 LKT655305:LKT655311 LAX655305:LAX655311 KRB655305:KRB655311 KHF655305:KHF655311 JXJ655305:JXJ655311 JNN655305:JNN655311 JDR655305:JDR655311 ITV655305:ITV655311 IJZ655305:IJZ655311 IAD655305:IAD655311 HQH655305:HQH655311 HGL655305:HGL655311 GWP655305:GWP655311 GMT655305:GMT655311 GCX655305:GCX655311 FTB655305:FTB655311 FJF655305:FJF655311 EZJ655305:EZJ655311 EPN655305:EPN655311 EFR655305:EFR655311 DVV655305:DVV655311 DLZ655305:DLZ655311 DCD655305:DCD655311 CSH655305:CSH655311 CIL655305:CIL655311 BYP655305:BYP655311 BOT655305:BOT655311 BEX655305:BEX655311 AVB655305:AVB655311 ALF655305:ALF655311 ABJ655305:ABJ655311 RN655305:RN655311 HR655305:HR655311 P655305:P655311 WUD589769:WUD589775 WKH589769:WKH589775 WAL589769:WAL589775 VQP589769:VQP589775 VGT589769:VGT589775 UWX589769:UWX589775 UNB589769:UNB589775 UDF589769:UDF589775 TTJ589769:TTJ589775 TJN589769:TJN589775 SZR589769:SZR589775 SPV589769:SPV589775 SFZ589769:SFZ589775 RWD589769:RWD589775 RMH589769:RMH589775 RCL589769:RCL589775 QSP589769:QSP589775 QIT589769:QIT589775 PYX589769:PYX589775 PPB589769:PPB589775 PFF589769:PFF589775 OVJ589769:OVJ589775 OLN589769:OLN589775 OBR589769:OBR589775 NRV589769:NRV589775 NHZ589769:NHZ589775 MYD589769:MYD589775 MOH589769:MOH589775 MEL589769:MEL589775 LUP589769:LUP589775 LKT589769:LKT589775 LAX589769:LAX589775 KRB589769:KRB589775 KHF589769:KHF589775 JXJ589769:JXJ589775 JNN589769:JNN589775 JDR589769:JDR589775 ITV589769:ITV589775 IJZ589769:IJZ589775 IAD589769:IAD589775 HQH589769:HQH589775 HGL589769:HGL589775 GWP589769:GWP589775 GMT589769:GMT589775 GCX589769:GCX589775 FTB589769:FTB589775 FJF589769:FJF589775 EZJ589769:EZJ589775 EPN589769:EPN589775 EFR589769:EFR589775 DVV589769:DVV589775 DLZ589769:DLZ589775 DCD589769:DCD589775 CSH589769:CSH589775 CIL589769:CIL589775 BYP589769:BYP589775 BOT589769:BOT589775 BEX589769:BEX589775 AVB589769:AVB589775 ALF589769:ALF589775 ABJ589769:ABJ589775 RN589769:RN589775 HR589769:HR589775 P589769:P589775 WUD524233:WUD524239 WKH524233:WKH524239 WAL524233:WAL524239 VQP524233:VQP524239 VGT524233:VGT524239 UWX524233:UWX524239 UNB524233:UNB524239 UDF524233:UDF524239 TTJ524233:TTJ524239 TJN524233:TJN524239 SZR524233:SZR524239 SPV524233:SPV524239 SFZ524233:SFZ524239 RWD524233:RWD524239 RMH524233:RMH524239 RCL524233:RCL524239 QSP524233:QSP524239 QIT524233:QIT524239 PYX524233:PYX524239 PPB524233:PPB524239 PFF524233:PFF524239 OVJ524233:OVJ524239 OLN524233:OLN524239 OBR524233:OBR524239 NRV524233:NRV524239 NHZ524233:NHZ524239 MYD524233:MYD524239 MOH524233:MOH524239 MEL524233:MEL524239 LUP524233:LUP524239 LKT524233:LKT524239 LAX524233:LAX524239 KRB524233:KRB524239 KHF524233:KHF524239 JXJ524233:JXJ524239 JNN524233:JNN524239 JDR524233:JDR524239 ITV524233:ITV524239 IJZ524233:IJZ524239 IAD524233:IAD524239 HQH524233:HQH524239 HGL524233:HGL524239 GWP524233:GWP524239 GMT524233:GMT524239 GCX524233:GCX524239 FTB524233:FTB524239 FJF524233:FJF524239 EZJ524233:EZJ524239 EPN524233:EPN524239 EFR524233:EFR524239 DVV524233:DVV524239 DLZ524233:DLZ524239 DCD524233:DCD524239 CSH524233:CSH524239 CIL524233:CIL524239 BYP524233:BYP524239 BOT524233:BOT524239 BEX524233:BEX524239 AVB524233:AVB524239 ALF524233:ALF524239 ABJ524233:ABJ524239 RN524233:RN524239 HR524233:HR524239 P524233:P524239 WUD458697:WUD458703 WKH458697:WKH458703 WAL458697:WAL458703 VQP458697:VQP458703 VGT458697:VGT458703 UWX458697:UWX458703 UNB458697:UNB458703 UDF458697:UDF458703 TTJ458697:TTJ458703 TJN458697:TJN458703 SZR458697:SZR458703 SPV458697:SPV458703 SFZ458697:SFZ458703 RWD458697:RWD458703 RMH458697:RMH458703 RCL458697:RCL458703 QSP458697:QSP458703 QIT458697:QIT458703 PYX458697:PYX458703 PPB458697:PPB458703 PFF458697:PFF458703 OVJ458697:OVJ458703 OLN458697:OLN458703 OBR458697:OBR458703 NRV458697:NRV458703 NHZ458697:NHZ458703 MYD458697:MYD458703 MOH458697:MOH458703 MEL458697:MEL458703 LUP458697:LUP458703 LKT458697:LKT458703 LAX458697:LAX458703 KRB458697:KRB458703 KHF458697:KHF458703 JXJ458697:JXJ458703 JNN458697:JNN458703 JDR458697:JDR458703 ITV458697:ITV458703 IJZ458697:IJZ458703 IAD458697:IAD458703 HQH458697:HQH458703 HGL458697:HGL458703 GWP458697:GWP458703 GMT458697:GMT458703 GCX458697:GCX458703 FTB458697:FTB458703 FJF458697:FJF458703 EZJ458697:EZJ458703 EPN458697:EPN458703 EFR458697:EFR458703 DVV458697:DVV458703 DLZ458697:DLZ458703 DCD458697:DCD458703 CSH458697:CSH458703 CIL458697:CIL458703 BYP458697:BYP458703 BOT458697:BOT458703 BEX458697:BEX458703 AVB458697:AVB458703 ALF458697:ALF458703 ABJ458697:ABJ458703 RN458697:RN458703 HR458697:HR458703 P458697:P458703 WUD393161:WUD393167 WKH393161:WKH393167 WAL393161:WAL393167 VQP393161:VQP393167 VGT393161:VGT393167 UWX393161:UWX393167 UNB393161:UNB393167 UDF393161:UDF393167 TTJ393161:TTJ393167 TJN393161:TJN393167 SZR393161:SZR393167 SPV393161:SPV393167 SFZ393161:SFZ393167 RWD393161:RWD393167 RMH393161:RMH393167 RCL393161:RCL393167 QSP393161:QSP393167 QIT393161:QIT393167 PYX393161:PYX393167 PPB393161:PPB393167 PFF393161:PFF393167 OVJ393161:OVJ393167 OLN393161:OLN393167 OBR393161:OBR393167 NRV393161:NRV393167 NHZ393161:NHZ393167 MYD393161:MYD393167 MOH393161:MOH393167 MEL393161:MEL393167 LUP393161:LUP393167 LKT393161:LKT393167 LAX393161:LAX393167 KRB393161:KRB393167 KHF393161:KHF393167 JXJ393161:JXJ393167 JNN393161:JNN393167 JDR393161:JDR393167 ITV393161:ITV393167 IJZ393161:IJZ393167 IAD393161:IAD393167 HQH393161:HQH393167 HGL393161:HGL393167 GWP393161:GWP393167 GMT393161:GMT393167 GCX393161:GCX393167 FTB393161:FTB393167 FJF393161:FJF393167 EZJ393161:EZJ393167 EPN393161:EPN393167 EFR393161:EFR393167 DVV393161:DVV393167 DLZ393161:DLZ393167 DCD393161:DCD393167 CSH393161:CSH393167 CIL393161:CIL393167 BYP393161:BYP393167 BOT393161:BOT393167 BEX393161:BEX393167 AVB393161:AVB393167 ALF393161:ALF393167 ABJ393161:ABJ393167 RN393161:RN393167 HR393161:HR393167 P393161:P393167 WUD327625:WUD327631 WKH327625:WKH327631 WAL327625:WAL327631 VQP327625:VQP327631 VGT327625:VGT327631 UWX327625:UWX327631 UNB327625:UNB327631 UDF327625:UDF327631 TTJ327625:TTJ327631 TJN327625:TJN327631 SZR327625:SZR327631 SPV327625:SPV327631 SFZ327625:SFZ327631 RWD327625:RWD327631 RMH327625:RMH327631 RCL327625:RCL327631 QSP327625:QSP327631 QIT327625:QIT327631 PYX327625:PYX327631 PPB327625:PPB327631 PFF327625:PFF327631 OVJ327625:OVJ327631 OLN327625:OLN327631 OBR327625:OBR327631 NRV327625:NRV327631 NHZ327625:NHZ327631 MYD327625:MYD327631 MOH327625:MOH327631 MEL327625:MEL327631 LUP327625:LUP327631 LKT327625:LKT327631 LAX327625:LAX327631 KRB327625:KRB327631 KHF327625:KHF327631 JXJ327625:JXJ327631 JNN327625:JNN327631 JDR327625:JDR327631 ITV327625:ITV327631 IJZ327625:IJZ327631 IAD327625:IAD327631 HQH327625:HQH327631 HGL327625:HGL327631 GWP327625:GWP327631 GMT327625:GMT327631 GCX327625:GCX327631 FTB327625:FTB327631 FJF327625:FJF327631 EZJ327625:EZJ327631 EPN327625:EPN327631 EFR327625:EFR327631 DVV327625:DVV327631 DLZ327625:DLZ327631 DCD327625:DCD327631 CSH327625:CSH327631 CIL327625:CIL327631 BYP327625:BYP327631 BOT327625:BOT327631 BEX327625:BEX327631 AVB327625:AVB327631 ALF327625:ALF327631 ABJ327625:ABJ327631 RN327625:RN327631 HR327625:HR327631 P327625:P327631 WUD262089:WUD262095 WKH262089:WKH262095 WAL262089:WAL262095 VQP262089:VQP262095 VGT262089:VGT262095 UWX262089:UWX262095 UNB262089:UNB262095 UDF262089:UDF262095 TTJ262089:TTJ262095 TJN262089:TJN262095 SZR262089:SZR262095 SPV262089:SPV262095 SFZ262089:SFZ262095 RWD262089:RWD262095 RMH262089:RMH262095 RCL262089:RCL262095 QSP262089:QSP262095 QIT262089:QIT262095 PYX262089:PYX262095 PPB262089:PPB262095 PFF262089:PFF262095 OVJ262089:OVJ262095 OLN262089:OLN262095 OBR262089:OBR262095 NRV262089:NRV262095 NHZ262089:NHZ262095 MYD262089:MYD262095 MOH262089:MOH262095 MEL262089:MEL262095 LUP262089:LUP262095 LKT262089:LKT262095 LAX262089:LAX262095 KRB262089:KRB262095 KHF262089:KHF262095 JXJ262089:JXJ262095 JNN262089:JNN262095 JDR262089:JDR262095 ITV262089:ITV262095 IJZ262089:IJZ262095 IAD262089:IAD262095 HQH262089:HQH262095 HGL262089:HGL262095 GWP262089:GWP262095 GMT262089:GMT262095 GCX262089:GCX262095 FTB262089:FTB262095 FJF262089:FJF262095 EZJ262089:EZJ262095 EPN262089:EPN262095 EFR262089:EFR262095 DVV262089:DVV262095 DLZ262089:DLZ262095 DCD262089:DCD262095 CSH262089:CSH262095 CIL262089:CIL262095 BYP262089:BYP262095 BOT262089:BOT262095 BEX262089:BEX262095 AVB262089:AVB262095 ALF262089:ALF262095 ABJ262089:ABJ262095 RN262089:RN262095 HR262089:HR262095 P262089:P262095 WUD196553:WUD196559 WKH196553:WKH196559 WAL196553:WAL196559 VQP196553:VQP196559 VGT196553:VGT196559 UWX196553:UWX196559 UNB196553:UNB196559 UDF196553:UDF196559 TTJ196553:TTJ196559 TJN196553:TJN196559 SZR196553:SZR196559 SPV196553:SPV196559 SFZ196553:SFZ196559 RWD196553:RWD196559 RMH196553:RMH196559 RCL196553:RCL196559 QSP196553:QSP196559 QIT196553:QIT196559 PYX196553:PYX196559 PPB196553:PPB196559 PFF196553:PFF196559 OVJ196553:OVJ196559 OLN196553:OLN196559 OBR196553:OBR196559 NRV196553:NRV196559 NHZ196553:NHZ196559 MYD196553:MYD196559 MOH196553:MOH196559 MEL196553:MEL196559 LUP196553:LUP196559 LKT196553:LKT196559 LAX196553:LAX196559 KRB196553:KRB196559 KHF196553:KHF196559 JXJ196553:JXJ196559 JNN196553:JNN196559 JDR196553:JDR196559 ITV196553:ITV196559 IJZ196553:IJZ196559 IAD196553:IAD196559 HQH196553:HQH196559 HGL196553:HGL196559 GWP196553:GWP196559 GMT196553:GMT196559 GCX196553:GCX196559 FTB196553:FTB196559 FJF196553:FJF196559 EZJ196553:EZJ196559 EPN196553:EPN196559 EFR196553:EFR196559 DVV196553:DVV196559 DLZ196553:DLZ196559 DCD196553:DCD196559 CSH196553:CSH196559 CIL196553:CIL196559 BYP196553:BYP196559 BOT196553:BOT196559 BEX196553:BEX196559 AVB196553:AVB196559 ALF196553:ALF196559 ABJ196553:ABJ196559 RN196553:RN196559 HR196553:HR196559 P196553:P196559 WUD131017:WUD131023 WKH131017:WKH131023 WAL131017:WAL131023 VQP131017:VQP131023 VGT131017:VGT131023 UWX131017:UWX131023 UNB131017:UNB131023 UDF131017:UDF131023 TTJ131017:TTJ131023 TJN131017:TJN131023 SZR131017:SZR131023 SPV131017:SPV131023 SFZ131017:SFZ131023 RWD131017:RWD131023 RMH131017:RMH131023 RCL131017:RCL131023 QSP131017:QSP131023 QIT131017:QIT131023 PYX131017:PYX131023 PPB131017:PPB131023 PFF131017:PFF131023 OVJ131017:OVJ131023 OLN131017:OLN131023 OBR131017:OBR131023 NRV131017:NRV131023 NHZ131017:NHZ131023 MYD131017:MYD131023 MOH131017:MOH131023 MEL131017:MEL131023 LUP131017:LUP131023 LKT131017:LKT131023 LAX131017:LAX131023 KRB131017:KRB131023 KHF131017:KHF131023 JXJ131017:JXJ131023 JNN131017:JNN131023 JDR131017:JDR131023 ITV131017:ITV131023 IJZ131017:IJZ131023 IAD131017:IAD131023 HQH131017:HQH131023 HGL131017:HGL131023 GWP131017:GWP131023 GMT131017:GMT131023 GCX131017:GCX131023 FTB131017:FTB131023 FJF131017:FJF131023 EZJ131017:EZJ131023 EPN131017:EPN131023 EFR131017:EFR131023 DVV131017:DVV131023 DLZ131017:DLZ131023 DCD131017:DCD131023 CSH131017:CSH131023 CIL131017:CIL131023 BYP131017:BYP131023 BOT131017:BOT131023 BEX131017:BEX131023 AVB131017:AVB131023 ALF131017:ALF131023 ABJ131017:ABJ131023 RN131017:RN131023 HR131017:HR131023 P131017:P131023 WUD65481:WUD65487 WKH65481:WKH65487 WAL65481:WAL65487 VQP65481:VQP65487 VGT65481:VGT65487 UWX65481:UWX65487 UNB65481:UNB65487 UDF65481:UDF65487 TTJ65481:TTJ65487 TJN65481:TJN65487 SZR65481:SZR65487 SPV65481:SPV65487 SFZ65481:SFZ65487 RWD65481:RWD65487 RMH65481:RMH65487 RCL65481:RCL65487 QSP65481:QSP65487 QIT65481:QIT65487 PYX65481:PYX65487 PPB65481:PPB65487 PFF65481:PFF65487 OVJ65481:OVJ65487 OLN65481:OLN65487 OBR65481:OBR65487 NRV65481:NRV65487 NHZ65481:NHZ65487 MYD65481:MYD65487 MOH65481:MOH65487 MEL65481:MEL65487 LUP65481:LUP65487 LKT65481:LKT65487 LAX65481:LAX65487 KRB65481:KRB65487 KHF65481:KHF65487 JXJ65481:JXJ65487 JNN65481:JNN65487 JDR65481:JDR65487 ITV65481:ITV65487 IJZ65481:IJZ65487 IAD65481:IAD65487 HQH65481:HQH65487 HGL65481:HGL65487 GWP65481:GWP65487 GMT65481:GMT65487 GCX65481:GCX65487 FTB65481:FTB65487 FJF65481:FJF65487 EZJ65481:EZJ65487 EPN65481:EPN65487 EFR65481:EFR65487 DVV65481:DVV65487 DLZ65481:DLZ65487 DCD65481:DCD65487 CSH65481:CSH65487 CIL65481:CIL65487 BYP65481:BYP65487 BOT65481:BOT65487 BEX65481:BEX65487 AVB65481:AVB65487 ALF65481:ALF65487 ABJ65481:ABJ65487 RN65481:RN65487 HR65481:HR65487 P65481:P65487 WAL130952:WAM130952 VQP130952:VQQ130952 VGT130952:VGU130952 UWX130952:UWY130952 UNB130952:UNC130952 UDF130952:UDG130952 TTJ130952:TTK130952 TJN130952:TJO130952 SZR130952:SZS130952 SPV130952:SPW130952 SFZ130952:SGA130952 RWD130952:RWE130952 RMH130952:RMI130952 RCL130952:RCM130952 QSP130952:QSQ130952 QIT130952:QIU130952 PYX130952:PYY130952 PPB130952:PPC130952 PFF130952:PFG130952 OVJ130952:OVK130952 OLN130952:OLO130952 OBR130952:OBS130952 NRV130952:NRW130952 NHZ130952:NIA130952 MYD130952:MYE130952 MOH130952:MOI130952 MEL130952:MEM130952 LUP130952:LUQ130952 LKT130952:LKU130952 LAX130952:LAY130952 KRB130952:KRC130952 KHF130952:KHG130952 JXJ130952:JXK130952 JNN130952:JNO130952 JDR130952:JDS130952 ITV130952:ITW130952 IJZ130952:IKA130952 IAD130952:IAE130952 HQH130952:HQI130952 HGL130952:HGM130952 GWP130952:GWQ130952 GMT130952:GMU130952 GCX130952:GCY130952 FTB130952:FTC130952 FJF130952:FJG130952 EZJ130952:EZK130952 EPN130952:EPO130952 EFR130952:EFS130952 DVV130952:DVW130952 DLZ130952:DMA130952 DCD130952:DCE130952 CSH130952:CSI130952 CIL130952:CIM130952 BYP130952:BYQ130952 BOT130952:BOU130952 BEX130952:BEY130952 AVB130952:AVC130952 ALF130952:ALG130952 ABJ130952:ABK130952 RN130952:RO130952 HR130952:HS130952 P130952:Q130952 WUD65416:WUE65416 WKI982986:WKI982991 WUD982993:WUE982993 WKH982993:WKI982993 WAL982993:WAM982993 VQP982993:VQQ982993 VGT982993:VGU982993 UWX982993:UWY982993 UNB982993:UNC982993 UDF982993:UDG982993 TTJ982993:TTK982993 TJN982993:TJO982993 SZR982993:SZS982993 SPV982993:SPW982993 SFZ982993:SGA982993 RWD982993:RWE982993 RMH982993:RMI982993 RCL982993:RCM982993 QSP982993:QSQ982993 QIT982993:QIU982993 PYX982993:PYY982993 PPB982993:PPC982993 PFF982993:PFG982993 OVJ982993:OVK982993 OLN982993:OLO982993 OBR982993:OBS982993 NRV982993:NRW982993 NHZ982993:NIA982993 MYD982993:MYE982993 MOH982993:MOI982993 MEL982993:MEM982993 LUP982993:LUQ982993 LKT982993:LKU982993 LAX982993:LAY982993 KRB982993:KRC982993 KHF982993:KHG982993 JXJ982993:JXK982993 JNN982993:JNO982993 JDR982993:JDS982993 ITV982993:ITW982993 IJZ982993:IKA982993 IAD982993:IAE982993 HQH982993:HQI982993 HGL982993:HGM982993 GWP982993:GWQ982993 GMT982993:GMU982993 GCX982993:GCY982993 FTB982993:FTC982993 FJF982993:FJG982993 EZJ982993:EZK982993 EPN982993:EPO982993 EFR982993:EFS982993 DVV982993:DVW982993 DLZ982993:DMA982993 DCD982993:DCE982993 CSH982993:CSI982993 CIL982993:CIM982993 BYP982993:BYQ982993 BOT982993:BOU982993 BEX982993:BEY982993 AVB982993:AVC982993 ALF982993:ALG982993 ABJ982993:ABK982993 RN982993:RO982993 HR982993:HS982993 P982993:Q982993 WUD917457:WUE917457 WKH917457:WKI917457 WAL917457:WAM917457 VQP917457:VQQ917457 VGT917457:VGU917457 UWX917457:UWY917457 UNB917457:UNC917457 UDF917457:UDG917457 TTJ917457:TTK917457 TJN917457:TJO917457 SZR917457:SZS917457 SPV917457:SPW917457 SFZ917457:SGA917457 RWD917457:RWE917457 RMH917457:RMI917457 RCL917457:RCM917457 QSP917457:QSQ917457 QIT917457:QIU917457 PYX917457:PYY917457 PPB917457:PPC917457 PFF917457:PFG917457 OVJ917457:OVK917457 OLN917457:OLO917457 OBR917457:OBS917457 NRV917457:NRW917457 NHZ917457:NIA917457 MYD917457:MYE917457 MOH917457:MOI917457 MEL917457:MEM917457 LUP917457:LUQ917457 LKT917457:LKU917457 LAX917457:LAY917457 KRB917457:KRC917457 KHF917457:KHG917457 JXJ917457:JXK917457 JNN917457:JNO917457 JDR917457:JDS917457 ITV917457:ITW917457 IJZ917457:IKA917457 IAD917457:IAE917457 HQH917457:HQI917457 HGL917457:HGM917457 GWP917457:GWQ917457 GMT917457:GMU917457 GCX917457:GCY917457 FTB917457:FTC917457 FJF917457:FJG917457 EZJ917457:EZK917457 EPN917457:EPO917457 EFR917457:EFS917457 DVV917457:DVW917457 DLZ917457:DMA917457 DCD917457:DCE917457 CSH917457:CSI917457 CIL917457:CIM917457 BYP917457:BYQ917457 BOT917457:BOU917457 BEX917457:BEY917457 AVB917457:AVC917457 ALF917457:ALG917457 ABJ917457:ABK917457 RN917457:RO917457 HR917457:HS917457 P917457:Q917457 WUD851921:WUE851921 WKH851921:WKI851921 WAL851921:WAM851921 VQP851921:VQQ851921 VGT851921:VGU851921 UWX851921:UWY851921 UNB851921:UNC851921 UDF851921:UDG851921 TTJ851921:TTK851921 TJN851921:TJO851921 SZR851921:SZS851921 SPV851921:SPW851921 SFZ851921:SGA851921 RWD851921:RWE851921 RMH851921:RMI851921 RCL851921:RCM851921 QSP851921:QSQ851921 QIT851921:QIU851921 PYX851921:PYY851921 PPB851921:PPC851921 PFF851921:PFG851921 OVJ851921:OVK851921 OLN851921:OLO851921 OBR851921:OBS851921 NRV851921:NRW851921 NHZ851921:NIA851921 MYD851921:MYE851921 MOH851921:MOI851921 MEL851921:MEM851921 LUP851921:LUQ851921 LKT851921:LKU851921 LAX851921:LAY851921 KRB851921:KRC851921 KHF851921:KHG851921 JXJ851921:JXK851921 JNN851921:JNO851921 JDR851921:JDS851921 ITV851921:ITW851921 IJZ851921:IKA851921 IAD851921:IAE851921 HQH851921:HQI851921 HGL851921:HGM851921 GWP851921:GWQ851921 GMT851921:GMU851921 GCX851921:GCY851921 FTB851921:FTC851921 FJF851921:FJG851921 EZJ851921:EZK851921 EPN851921:EPO851921 EFR851921:EFS851921 DVV851921:DVW851921 DLZ851921:DMA851921 DCD851921:DCE851921 CSH851921:CSI851921 CIL851921:CIM851921 BYP851921:BYQ851921 BOT851921:BOU851921 BEX851921:BEY851921 AVB851921:AVC851921 ALF851921:ALG851921 ABJ851921:ABK851921 RN851921:RO851921 HR851921:HS851921 P851921:Q851921 WUD786385:WUE786385 WKH786385:WKI786385 WAL786385:WAM786385 VQP786385:VQQ786385 VGT786385:VGU786385 UWX786385:UWY786385 UNB786385:UNC786385 UDF786385:UDG786385 TTJ786385:TTK786385 TJN786385:TJO786385 SZR786385:SZS786385 SPV786385:SPW786385 SFZ786385:SGA786385 RWD786385:RWE786385 RMH786385:RMI786385 RCL786385:RCM786385 QSP786385:QSQ786385 QIT786385:QIU786385 PYX786385:PYY786385 PPB786385:PPC786385 PFF786385:PFG786385 OVJ786385:OVK786385 OLN786385:OLO786385 OBR786385:OBS786385 NRV786385:NRW786385 NHZ786385:NIA786385 MYD786385:MYE786385 MOH786385:MOI786385 MEL786385:MEM786385 LUP786385:LUQ786385 LKT786385:LKU786385 LAX786385:LAY786385 KRB786385:KRC786385 KHF786385:KHG786385 JXJ786385:JXK786385 JNN786385:JNO786385 JDR786385:JDS786385 ITV786385:ITW786385 IJZ786385:IKA786385 IAD786385:IAE786385 HQH786385:HQI786385 HGL786385:HGM786385 GWP786385:GWQ786385 GMT786385:GMU786385 GCX786385:GCY786385 FTB786385:FTC786385 FJF786385:FJG786385 EZJ786385:EZK786385 EPN786385:EPO786385 EFR786385:EFS786385 DVV786385:DVW786385 DLZ786385:DMA786385 DCD786385:DCE786385 CSH786385:CSI786385 CIL786385:CIM786385 BYP786385:BYQ786385 BOT786385:BOU786385 BEX786385:BEY786385 AVB786385:AVC786385 ALF786385:ALG786385 ABJ786385:ABK786385 RN786385:RO786385 HR786385:HS786385 P786385:Q786385 WUD720849:WUE720849 WKH720849:WKI720849 WAL720849:WAM720849 VQP720849:VQQ720849 VGT720849:VGU720849 UWX720849:UWY720849 UNB720849:UNC720849 UDF720849:UDG720849 TTJ720849:TTK720849 TJN720849:TJO720849 SZR720849:SZS720849 SPV720849:SPW720849 SFZ720849:SGA720849 RWD720849:RWE720849 RMH720849:RMI720849 RCL720849:RCM720849 QSP720849:QSQ720849 QIT720849:QIU720849 PYX720849:PYY720849 PPB720849:PPC720849 PFF720849:PFG720849 OVJ720849:OVK720849 OLN720849:OLO720849 OBR720849:OBS720849 NRV720849:NRW720849 NHZ720849:NIA720849 MYD720849:MYE720849 MOH720849:MOI720849 MEL720849:MEM720849 LUP720849:LUQ720849 LKT720849:LKU720849 LAX720849:LAY720849 KRB720849:KRC720849 KHF720849:KHG720849 JXJ720849:JXK720849 JNN720849:JNO720849 JDR720849:JDS720849 ITV720849:ITW720849 IJZ720849:IKA720849 IAD720849:IAE720849 HQH720849:HQI720849 HGL720849:HGM720849 GWP720849:GWQ720849 GMT720849:GMU720849 GCX720849:GCY720849 FTB720849:FTC720849 FJF720849:FJG720849 EZJ720849:EZK720849 EPN720849:EPO720849 EFR720849:EFS720849 DVV720849:DVW720849 DLZ720849:DMA720849 DCD720849:DCE720849 CSH720849:CSI720849 CIL720849:CIM720849 BYP720849:BYQ720849 BOT720849:BOU720849 BEX720849:BEY720849 AVB720849:AVC720849 ALF720849:ALG720849 ABJ720849:ABK720849 RN720849:RO720849 HR720849:HS720849 P720849:Q720849 WUD655313:WUE655313 WKH655313:WKI655313 WAL655313:WAM655313 VQP655313:VQQ655313 VGT655313:VGU655313 UWX655313:UWY655313 UNB655313:UNC655313 UDF655313:UDG655313 TTJ655313:TTK655313 TJN655313:TJO655313 SZR655313:SZS655313 SPV655313:SPW655313 SFZ655313:SGA655313 RWD655313:RWE655313 RMH655313:RMI655313 RCL655313:RCM655313 QSP655313:QSQ655313 QIT655313:QIU655313 PYX655313:PYY655313 PPB655313:PPC655313 PFF655313:PFG655313 OVJ655313:OVK655313 OLN655313:OLO655313 OBR655313:OBS655313 NRV655313:NRW655313 NHZ655313:NIA655313 MYD655313:MYE655313 MOH655313:MOI655313 MEL655313:MEM655313 LUP655313:LUQ655313 LKT655313:LKU655313 LAX655313:LAY655313 KRB655313:KRC655313 KHF655313:KHG655313 JXJ655313:JXK655313 JNN655313:JNO655313 JDR655313:JDS655313 ITV655313:ITW655313 IJZ655313:IKA655313 IAD655313:IAE655313 HQH655313:HQI655313 HGL655313:HGM655313 GWP655313:GWQ655313 GMT655313:GMU655313 GCX655313:GCY655313 FTB655313:FTC655313 FJF655313:FJG655313 EZJ655313:EZK655313 EPN655313:EPO655313 EFR655313:EFS655313 DVV655313:DVW655313 DLZ655313:DMA655313 DCD655313:DCE655313 CSH655313:CSI655313 CIL655313:CIM655313 BYP655313:BYQ655313 BOT655313:BOU655313 BEX655313:BEY655313 AVB655313:AVC655313 ALF655313:ALG655313 ABJ655313:ABK655313 RN655313:RO655313 HR655313:HS655313 P655313:Q655313 WUD589777:WUE589777 WKH589777:WKI589777 WAL589777:WAM589777 VQP589777:VQQ589777 VGT589777:VGU589777 UWX589777:UWY589777 UNB589777:UNC589777 UDF589777:UDG589777 TTJ589777:TTK589777 TJN589777:TJO589777 SZR589777:SZS589777 SPV589777:SPW589777 SFZ589777:SGA589777 RWD589777:RWE589777 RMH589777:RMI589777 RCL589777:RCM589777 QSP589777:QSQ589777 QIT589777:QIU589777 PYX589777:PYY589777 PPB589777:PPC589777 PFF589777:PFG589777 OVJ589777:OVK589777 OLN589777:OLO589777 OBR589777:OBS589777 NRV589777:NRW589777 NHZ589777:NIA589777 MYD589777:MYE589777 MOH589777:MOI589777 MEL589777:MEM589777 LUP589777:LUQ589777 LKT589777:LKU589777 LAX589777:LAY589777 KRB589777:KRC589777 KHF589777:KHG589777 JXJ589777:JXK589777 JNN589777:JNO589777 JDR589777:JDS589777 ITV589777:ITW589777 IJZ589777:IKA589777 IAD589777:IAE589777 HQH589777:HQI589777 HGL589777:HGM589777 GWP589777:GWQ589777 GMT589777:GMU589777 GCX589777:GCY589777 FTB589777:FTC589777 FJF589777:FJG589777 EZJ589777:EZK589777 EPN589777:EPO589777 EFR589777:EFS589777 DVV589777:DVW589777 DLZ589777:DMA589777 DCD589777:DCE589777 CSH589777:CSI589777 CIL589777:CIM589777 BYP589777:BYQ589777 BOT589777:BOU589777 BEX589777:BEY589777 AVB589777:AVC589777 ALF589777:ALG589777 ABJ589777:ABK589777 RN589777:RO589777 HR589777:HS589777 P589777:Q589777 WUD524241:WUE524241 WKH524241:WKI524241 WAL524241:WAM524241 VQP524241:VQQ524241 VGT524241:VGU524241 UWX524241:UWY524241 UNB524241:UNC524241 UDF524241:UDG524241 TTJ524241:TTK524241 TJN524241:TJO524241 SZR524241:SZS524241 SPV524241:SPW524241 SFZ524241:SGA524241 RWD524241:RWE524241 RMH524241:RMI524241 RCL524241:RCM524241 QSP524241:QSQ524241 QIT524241:QIU524241 PYX524241:PYY524241 PPB524241:PPC524241 PFF524241:PFG524241 OVJ524241:OVK524241 OLN524241:OLO524241 OBR524241:OBS524241 NRV524241:NRW524241 NHZ524241:NIA524241 MYD524241:MYE524241 MOH524241:MOI524241 MEL524241:MEM524241 LUP524241:LUQ524241 LKT524241:LKU524241 LAX524241:LAY524241 KRB524241:KRC524241 KHF524241:KHG524241 JXJ524241:JXK524241 JNN524241:JNO524241 JDR524241:JDS524241 ITV524241:ITW524241 IJZ524241:IKA524241 IAD524241:IAE524241 HQH524241:HQI524241 HGL524241:HGM524241 GWP524241:GWQ524241 GMT524241:GMU524241 GCX524241:GCY524241 FTB524241:FTC524241 FJF524241:FJG524241 EZJ524241:EZK524241 EPN524241:EPO524241 EFR524241:EFS524241 DVV524241:DVW524241 DLZ524241:DMA524241 DCD524241:DCE524241 CSH524241:CSI524241 CIL524241:CIM524241 BYP524241:BYQ524241 BOT524241:BOU524241 BEX524241:BEY524241 AVB524241:AVC524241 ALF524241:ALG524241 ABJ524241:ABK524241 RN524241:RO524241 HR524241:HS524241 P524241:Q524241 WUD458705:WUE458705 WKH458705:WKI458705 WAL458705:WAM458705 VQP458705:VQQ458705 VGT458705:VGU458705 UWX458705:UWY458705 UNB458705:UNC458705 UDF458705:UDG458705 TTJ458705:TTK458705 TJN458705:TJO458705 SZR458705:SZS458705 SPV458705:SPW458705 SFZ458705:SGA458705 RWD458705:RWE458705 RMH458705:RMI458705 RCL458705:RCM458705 QSP458705:QSQ458705 QIT458705:QIU458705 PYX458705:PYY458705 PPB458705:PPC458705 PFF458705:PFG458705 OVJ458705:OVK458705 OLN458705:OLO458705 OBR458705:OBS458705 NRV458705:NRW458705 NHZ458705:NIA458705 MYD458705:MYE458705 MOH458705:MOI458705 MEL458705:MEM458705 LUP458705:LUQ458705 LKT458705:LKU458705 LAX458705:LAY458705 KRB458705:KRC458705 KHF458705:KHG458705 JXJ458705:JXK458705 JNN458705:JNO458705 JDR458705:JDS458705 ITV458705:ITW458705 IJZ458705:IKA458705 IAD458705:IAE458705 HQH458705:HQI458705 HGL458705:HGM458705 GWP458705:GWQ458705 GMT458705:GMU458705 GCX458705:GCY458705 FTB458705:FTC458705 FJF458705:FJG458705 EZJ458705:EZK458705 EPN458705:EPO458705 EFR458705:EFS458705 DVV458705:DVW458705 DLZ458705:DMA458705 DCD458705:DCE458705 CSH458705:CSI458705 CIL458705:CIM458705 BYP458705:BYQ458705 BOT458705:BOU458705 BEX458705:BEY458705 AVB458705:AVC458705 ALF458705:ALG458705 ABJ458705:ABK458705 RN458705:RO458705 HR458705:HS458705 P458705:Q458705 WUD393169:WUE393169 WKH393169:WKI393169 WAL393169:WAM393169 VQP393169:VQQ393169 VGT393169:VGU393169 UWX393169:UWY393169 UNB393169:UNC393169 UDF393169:UDG393169 TTJ393169:TTK393169 TJN393169:TJO393169 SZR393169:SZS393169 SPV393169:SPW393169 SFZ393169:SGA393169 RWD393169:RWE393169 RMH393169:RMI393169 RCL393169:RCM393169 QSP393169:QSQ393169 QIT393169:QIU393169 PYX393169:PYY393169 PPB393169:PPC393169 PFF393169:PFG393169 OVJ393169:OVK393169 OLN393169:OLO393169 OBR393169:OBS393169 NRV393169:NRW393169 NHZ393169:NIA393169 MYD393169:MYE393169 MOH393169:MOI393169 MEL393169:MEM393169 LUP393169:LUQ393169 LKT393169:LKU393169 LAX393169:LAY393169 KRB393169:KRC393169 KHF393169:KHG393169 JXJ393169:JXK393169 JNN393169:JNO393169 JDR393169:JDS393169 ITV393169:ITW393169 IJZ393169:IKA393169 IAD393169:IAE393169 HQH393169:HQI393169 HGL393169:HGM393169 GWP393169:GWQ393169 GMT393169:GMU393169 GCX393169:GCY393169 FTB393169:FTC393169 FJF393169:FJG393169 EZJ393169:EZK393169 EPN393169:EPO393169 EFR393169:EFS393169 DVV393169:DVW393169 DLZ393169:DMA393169 DCD393169:DCE393169 CSH393169:CSI393169 CIL393169:CIM393169 BYP393169:BYQ393169 BOT393169:BOU393169 BEX393169:BEY393169 AVB393169:AVC393169 ALF393169:ALG393169 ABJ393169:ABK393169 RN393169:RO393169 HR393169:HS393169 P393169:Q393169 WUD327633:WUE327633 WKH327633:WKI327633 WAL327633:WAM327633 VQP327633:VQQ327633 VGT327633:VGU327633 UWX327633:UWY327633 UNB327633:UNC327633 UDF327633:UDG327633 TTJ327633:TTK327633 TJN327633:TJO327633 SZR327633:SZS327633 SPV327633:SPW327633 SFZ327633:SGA327633 RWD327633:RWE327633 RMH327633:RMI327633 RCL327633:RCM327633 QSP327633:QSQ327633 QIT327633:QIU327633 PYX327633:PYY327633 PPB327633:PPC327633 PFF327633:PFG327633 OVJ327633:OVK327633 OLN327633:OLO327633 OBR327633:OBS327633 NRV327633:NRW327633 NHZ327633:NIA327633 MYD327633:MYE327633 MOH327633:MOI327633 MEL327633:MEM327633 LUP327633:LUQ327633 LKT327633:LKU327633 LAX327633:LAY327633 KRB327633:KRC327633 KHF327633:KHG327633 JXJ327633:JXK327633 JNN327633:JNO327633 JDR327633:JDS327633 ITV327633:ITW327633 IJZ327633:IKA327633 IAD327633:IAE327633 HQH327633:HQI327633 HGL327633:HGM327633 GWP327633:GWQ327633 GMT327633:GMU327633 GCX327633:GCY327633 FTB327633:FTC327633 FJF327633:FJG327633 EZJ327633:EZK327633 EPN327633:EPO327633 EFR327633:EFS327633 DVV327633:DVW327633 DLZ327633:DMA327633 DCD327633:DCE327633 CSH327633:CSI327633 CIL327633:CIM327633 BYP327633:BYQ327633 BOT327633:BOU327633 BEX327633:BEY327633 AVB327633:AVC327633 ALF327633:ALG327633 ABJ327633:ABK327633 RN327633:RO327633 HR327633:HS327633 P327633:Q327633 WUD262097:WUE262097 WKH262097:WKI262097 WAL262097:WAM262097 VQP262097:VQQ262097 VGT262097:VGU262097 UWX262097:UWY262097 UNB262097:UNC262097 UDF262097:UDG262097 TTJ262097:TTK262097 TJN262097:TJO262097 SZR262097:SZS262097 SPV262097:SPW262097 SFZ262097:SGA262097 RWD262097:RWE262097 RMH262097:RMI262097 RCL262097:RCM262097 QSP262097:QSQ262097 QIT262097:QIU262097 PYX262097:PYY262097 PPB262097:PPC262097 PFF262097:PFG262097 OVJ262097:OVK262097 OLN262097:OLO262097 OBR262097:OBS262097 NRV262097:NRW262097 NHZ262097:NIA262097 MYD262097:MYE262097 MOH262097:MOI262097 MEL262097:MEM262097 LUP262097:LUQ262097 LKT262097:LKU262097 LAX262097:LAY262097 KRB262097:KRC262097 KHF262097:KHG262097 JXJ262097:JXK262097 JNN262097:JNO262097 JDR262097:JDS262097 ITV262097:ITW262097 IJZ262097:IKA262097 IAD262097:IAE262097 HQH262097:HQI262097 HGL262097:HGM262097 GWP262097:GWQ262097 GMT262097:GMU262097 GCX262097:GCY262097 FTB262097:FTC262097 FJF262097:FJG262097 EZJ262097:EZK262097 EPN262097:EPO262097 EFR262097:EFS262097 DVV262097:DVW262097 DLZ262097:DMA262097 DCD262097:DCE262097 CSH262097:CSI262097 CIL262097:CIM262097 BYP262097:BYQ262097 BOT262097:BOU262097 BEX262097:BEY262097 AVB262097:AVC262097 ALF262097:ALG262097 ABJ262097:ABK262097 RN262097:RO262097 HR262097:HS262097 P262097:Q262097 WUD196561:WUE196561 WKH196561:WKI196561 WAL196561:WAM196561 VQP196561:VQQ196561 VGT196561:VGU196561 UWX196561:UWY196561 UNB196561:UNC196561 UDF196561:UDG196561 TTJ196561:TTK196561 TJN196561:TJO196561 SZR196561:SZS196561 SPV196561:SPW196561 SFZ196561:SGA196561 RWD196561:RWE196561 RMH196561:RMI196561 RCL196561:RCM196561 QSP196561:QSQ196561 QIT196561:QIU196561 PYX196561:PYY196561 PPB196561:PPC196561 PFF196561:PFG196561 OVJ196561:OVK196561 OLN196561:OLO196561 OBR196561:OBS196561 NRV196561:NRW196561 NHZ196561:NIA196561 MYD196561:MYE196561 MOH196561:MOI196561 MEL196561:MEM196561 LUP196561:LUQ196561 LKT196561:LKU196561 LAX196561:LAY196561 KRB196561:KRC196561 KHF196561:KHG196561 JXJ196561:JXK196561 JNN196561:JNO196561 JDR196561:JDS196561 ITV196561:ITW196561 IJZ196561:IKA196561 IAD196561:IAE196561 HQH196561:HQI196561 HGL196561:HGM196561 GWP196561:GWQ196561 GMT196561:GMU196561 GCX196561:GCY196561 FTB196561:FTC196561 FJF196561:FJG196561 EZJ196561:EZK196561 EPN196561:EPO196561 EFR196561:EFS196561 DVV196561:DVW196561 DLZ196561:DMA196561 DCD196561:DCE196561 CSH196561:CSI196561 CIL196561:CIM196561 BYP196561:BYQ196561 BOT196561:BOU196561 BEX196561:BEY196561 AVB196561:AVC196561 ALF196561:ALG196561 ABJ196561:ABK196561 RN196561:RO196561 HR196561:HS196561 P196561:Q196561 WUD131025:WUE131025 WKH131025:WKI131025 WAL131025:WAM131025 VQP131025:VQQ131025 VGT131025:VGU131025 UWX131025:UWY131025 UNB131025:UNC131025 UDF131025:UDG131025 TTJ131025:TTK131025 TJN131025:TJO131025 SZR131025:SZS131025 SPV131025:SPW131025 SFZ131025:SGA131025 RWD131025:RWE131025 RMH131025:RMI131025 RCL131025:RCM131025 QSP131025:QSQ131025 QIT131025:QIU131025 PYX131025:PYY131025 PPB131025:PPC131025 PFF131025:PFG131025 OVJ131025:OVK131025 OLN131025:OLO131025 OBR131025:OBS131025 NRV131025:NRW131025 NHZ131025:NIA131025 MYD131025:MYE131025 MOH131025:MOI131025 MEL131025:MEM131025 LUP131025:LUQ131025 LKT131025:LKU131025 LAX131025:LAY131025 KRB131025:KRC131025 KHF131025:KHG131025 JXJ131025:JXK131025 JNN131025:JNO131025 JDR131025:JDS131025 ITV131025:ITW131025 IJZ131025:IKA131025 IAD131025:IAE131025 HQH131025:HQI131025 HGL131025:HGM131025 GWP131025:GWQ131025 GMT131025:GMU131025 GCX131025:GCY131025 FTB131025:FTC131025 FJF131025:FJG131025 EZJ131025:EZK131025 EPN131025:EPO131025 EFR131025:EFS131025 DVV131025:DVW131025 DLZ131025:DMA131025 DCD131025:DCE131025 CSH131025:CSI131025 CIL131025:CIM131025 BYP131025:BYQ131025 BOT131025:BOU131025 BEX131025:BEY131025 AVB131025:AVC131025 ALF131025:ALG131025 ABJ131025:ABK131025 RN131025:RO131025 HR131025:HS131025 P131025:Q131025 WUD65489:WUE65489 WKH65489:WKI65489 WAL65489:WAM65489 VQP65489:VQQ65489 VGT65489:VGU65489 UWX65489:UWY65489 UNB65489:UNC65489 UDF65489:UDG65489 TTJ65489:TTK65489 TJN65489:TJO65489 SZR65489:SZS65489 SPV65489:SPW65489 SFZ65489:SGA65489 RWD65489:RWE65489 RMH65489:RMI65489 RCL65489:RCM65489 QSP65489:QSQ65489 QIT65489:QIU65489 PYX65489:PYY65489 PPB65489:PPC65489 PFF65489:PFG65489 OVJ65489:OVK65489 OLN65489:OLO65489 OBR65489:OBS65489 NRV65489:NRW65489 NHZ65489:NIA65489 MYD65489:MYE65489 MOH65489:MOI65489 MEL65489:MEM65489 LUP65489:LUQ65489 LKT65489:LKU65489 LAX65489:LAY65489 KRB65489:KRC65489 KHF65489:KHG65489 JXJ65489:JXK65489 JNN65489:JNO65489 JDR65489:JDS65489 ITV65489:ITW65489 IJZ65489:IKA65489 IAD65489:IAE65489 HQH65489:HQI65489 HGL65489:HGM65489 GWP65489:GWQ65489 GMT65489:GMU65489 GCX65489:GCY65489 FTB65489:FTC65489 FJF65489:FJG65489 EZJ65489:EZK65489 EPN65489:EPO65489 EFR65489:EFS65489 DVV65489:DVW65489 DLZ65489:DMA65489 DCD65489:DCE65489 CSH65489:CSI65489 CIL65489:CIM65489 BYP65489:BYQ65489 BOT65489:BOU65489 BEX65489:BEY65489 AVB65489:AVC65489 ALF65489:ALG65489 ABJ65489:ABK65489 RN65489:RO65489 HR65489:HS65489 P65489:Q65489 WKH65416:WKI65416 WAL65416:WAM65416 VQP65416:VQQ65416 VGT65416:VGU65416 UWX65416:UWY65416 UNB65416:UNC65416 UDF65416:UDG65416 TTJ65416:TTK65416 TJN65416:TJO65416 SZR65416:SZS65416 SPV65416:SPW65416 SFZ65416:SGA65416 RWD65416:RWE65416 RMH65416:RMI65416 RCL65416:RCM65416 QSP65416:QSQ65416 QIT65416:QIU65416 PYX65416:PYY65416 PPB65416:PPC65416 PFF65416:PFG65416 OVJ65416:OVK65416 OLN65416:OLO65416 OBR65416:OBS65416 NRV65416:NRW65416 NHZ65416:NIA65416 MYD65416:MYE65416 MOH65416:MOI65416 MEL65416:MEM65416 LUP65416:LUQ65416 LKT65416:LKU65416 LAX65416:LAY65416 KRB65416:KRC65416 KHF65416:KHG65416 JXJ65416:JXK65416 JNN65416:JNO65416 JDR65416:JDS65416 ITV65416:ITW65416 IJZ65416:IKA65416 IAD65416:IAE65416 HQH65416:HQI65416 HGL65416:HGM65416 GWP65416:GWQ65416 GMT65416:GMU65416 GCX65416:GCY65416 FTB65416:FTC65416 FJF65416:FJG65416 EZJ65416:EZK65416 EPN65416:EPO65416 EFR65416:EFS65416 DVV65416:DVW65416 DLZ65416:DMA65416 DCD65416:DCE65416 CSH65416:CSI65416 CIL65416:CIM65416 BYP65416:BYQ65416 BOT65416:BOU65416 BEX65416:BEY65416 AVB65416:AVC65416 ALF65416:ALG65416 ABJ65416:ABK65416 RN65416:RO65416 HR65416:HS65416 P65416:Q65416 WAM982986:WAM982991 WUD982984:WUE982984 WKH982984:WKI982984 WAL982984:WAM982984 VQP982984:VQQ982984 VGT982984:VGU982984 UWX982984:UWY982984 UNB982984:UNC982984 UDF982984:UDG982984 TTJ982984:TTK982984 TJN982984:TJO982984 SZR982984:SZS982984 SPV982984:SPW982984 SFZ982984:SGA982984 RWD982984:RWE982984 RMH982984:RMI982984 RCL982984:RCM982984 QSP982984:QSQ982984 QIT982984:QIU982984 PYX982984:PYY982984 PPB982984:PPC982984 PFF982984:PFG982984 OVJ982984:OVK982984 OLN982984:OLO982984 OBR982984:OBS982984 NRV982984:NRW982984 NHZ982984:NIA982984 MYD982984:MYE982984 MOH982984:MOI982984 MEL982984:MEM982984 LUP982984:LUQ982984 LKT982984:LKU982984 LAX982984:LAY982984 KRB982984:KRC982984 KHF982984:KHG982984 JXJ982984:JXK982984 JNN982984:JNO982984 JDR982984:JDS982984 ITV982984:ITW982984 IJZ982984:IKA982984 IAD982984:IAE982984 HQH982984:HQI982984 HGL982984:HGM982984 GWP982984:GWQ982984 GMT982984:GMU982984 GCX982984:GCY982984 FTB982984:FTC982984 FJF982984:FJG982984 EZJ982984:EZK982984 EPN982984:EPO982984 EFR982984:EFS982984 DVV982984:DVW982984 DLZ982984:DMA982984 DCD982984:DCE982984 CSH982984:CSI982984 CIL982984:CIM982984 BYP982984:BYQ982984 BOT982984:BOU982984 BEX982984:BEY982984 AVB982984:AVC982984 ALF982984:ALG982984 ABJ982984:ABK982984 RN982984:RO982984 HR982984:HS982984 P982984:Q982984 WUD917448:WUE917448 WKH917448:WKI917448 WAL917448:WAM917448 VQP917448:VQQ917448 VGT917448:VGU917448 UWX917448:UWY917448 UNB917448:UNC917448 UDF917448:UDG917448 TTJ917448:TTK917448 TJN917448:TJO917448 SZR917448:SZS917448 SPV917448:SPW917448 SFZ917448:SGA917448 RWD917448:RWE917448 RMH917448:RMI917448 RCL917448:RCM917448 QSP917448:QSQ917448 QIT917448:QIU917448 PYX917448:PYY917448 PPB917448:PPC917448 PFF917448:PFG917448 OVJ917448:OVK917448 OLN917448:OLO917448 OBR917448:OBS917448 NRV917448:NRW917448 NHZ917448:NIA917448 MYD917448:MYE917448 MOH917448:MOI917448 MEL917448:MEM917448 LUP917448:LUQ917448 LKT917448:LKU917448 LAX917448:LAY917448 KRB917448:KRC917448 KHF917448:KHG917448 JXJ917448:JXK917448 JNN917448:JNO917448 JDR917448:JDS917448 ITV917448:ITW917448 IJZ917448:IKA917448 IAD917448:IAE917448 HQH917448:HQI917448 HGL917448:HGM917448 GWP917448:GWQ917448 GMT917448:GMU917448 GCX917448:GCY917448 FTB917448:FTC917448 FJF917448:FJG917448 EZJ917448:EZK917448 EPN917448:EPO917448 EFR917448:EFS917448 DVV917448:DVW917448 DLZ917448:DMA917448 DCD917448:DCE917448 CSH917448:CSI917448 CIL917448:CIM917448 BYP917448:BYQ917448 BOT917448:BOU917448 BEX917448:BEY917448 AVB917448:AVC917448 ALF917448:ALG917448 ABJ917448:ABK917448 RN917448:RO917448 HR917448:HS917448 P917448:Q917448 WUD851912:WUE851912 WKH851912:WKI851912 WAL851912:WAM851912 VQP851912:VQQ851912 VGT851912:VGU851912 UWX851912:UWY851912 UNB851912:UNC851912 UDF851912:UDG851912 TTJ851912:TTK851912 TJN851912:TJO851912 SZR851912:SZS851912 SPV851912:SPW851912 SFZ851912:SGA851912 RWD851912:RWE851912 RMH851912:RMI851912 RCL851912:RCM851912 QSP851912:QSQ851912 QIT851912:QIU851912 PYX851912:PYY851912 PPB851912:PPC851912 PFF851912:PFG851912 OVJ851912:OVK851912 OLN851912:OLO851912 OBR851912:OBS851912 NRV851912:NRW851912 NHZ851912:NIA851912 MYD851912:MYE851912 MOH851912:MOI851912 MEL851912:MEM851912 LUP851912:LUQ851912 LKT851912:LKU851912 LAX851912:LAY851912 KRB851912:KRC851912 KHF851912:KHG851912 JXJ851912:JXK851912 JNN851912:JNO851912 JDR851912:JDS851912 ITV851912:ITW851912 IJZ851912:IKA851912 IAD851912:IAE851912 HQH851912:HQI851912 HGL851912:HGM851912 GWP851912:GWQ851912 GMT851912:GMU851912 GCX851912:GCY851912 FTB851912:FTC851912 FJF851912:FJG851912 EZJ851912:EZK851912 EPN851912:EPO851912 EFR851912:EFS851912 DVV851912:DVW851912 DLZ851912:DMA851912 DCD851912:DCE851912 CSH851912:CSI851912 CIL851912:CIM851912 BYP851912:BYQ851912 BOT851912:BOU851912 BEX851912:BEY851912 AVB851912:AVC851912 ALF851912:ALG851912 ABJ851912:ABK851912 RN851912:RO851912 HR851912:HS851912 P851912:Q851912 WUD786376:WUE786376 WKH786376:WKI786376 WAL786376:WAM786376 VQP786376:VQQ786376 VGT786376:VGU786376 UWX786376:UWY786376 UNB786376:UNC786376 UDF786376:UDG786376 TTJ786376:TTK786376 TJN786376:TJO786376 SZR786376:SZS786376 SPV786376:SPW786376 SFZ786376:SGA786376 RWD786376:RWE786376 RMH786376:RMI786376 RCL786376:RCM786376 QSP786376:QSQ786376 QIT786376:QIU786376 PYX786376:PYY786376 PPB786376:PPC786376 PFF786376:PFG786376 OVJ786376:OVK786376 OLN786376:OLO786376 OBR786376:OBS786376 NRV786376:NRW786376 NHZ786376:NIA786376 MYD786376:MYE786376 MOH786376:MOI786376 MEL786376:MEM786376 LUP786376:LUQ786376 LKT786376:LKU786376 LAX786376:LAY786376 KRB786376:KRC786376 KHF786376:KHG786376 JXJ786376:JXK786376 JNN786376:JNO786376 JDR786376:JDS786376 ITV786376:ITW786376 IJZ786376:IKA786376 IAD786376:IAE786376 HQH786376:HQI786376 HGL786376:HGM786376 GWP786376:GWQ786376 GMT786376:GMU786376 GCX786376:GCY786376 FTB786376:FTC786376 FJF786376:FJG786376 EZJ786376:EZK786376 EPN786376:EPO786376 EFR786376:EFS786376 DVV786376:DVW786376 DLZ786376:DMA786376 DCD786376:DCE786376 CSH786376:CSI786376 CIL786376:CIM786376 BYP786376:BYQ786376 BOT786376:BOU786376 BEX786376:BEY786376 AVB786376:AVC786376 ALF786376:ALG786376 ABJ786376:ABK786376 RN786376:RO786376 HR786376:HS786376 P786376:Q786376 WUD720840:WUE720840 WKH720840:WKI720840 WAL720840:WAM720840 VQP720840:VQQ720840 VGT720840:VGU720840 UWX720840:UWY720840 UNB720840:UNC720840 UDF720840:UDG720840 TTJ720840:TTK720840 TJN720840:TJO720840 SZR720840:SZS720840 SPV720840:SPW720840 SFZ720840:SGA720840 RWD720840:RWE720840 RMH720840:RMI720840 RCL720840:RCM720840 QSP720840:QSQ720840 QIT720840:QIU720840 PYX720840:PYY720840 PPB720840:PPC720840 PFF720840:PFG720840 OVJ720840:OVK720840 OLN720840:OLO720840 OBR720840:OBS720840 NRV720840:NRW720840 NHZ720840:NIA720840 MYD720840:MYE720840 MOH720840:MOI720840 MEL720840:MEM720840 LUP720840:LUQ720840 LKT720840:LKU720840 LAX720840:LAY720840 KRB720840:KRC720840 KHF720840:KHG720840 JXJ720840:JXK720840 JNN720840:JNO720840 JDR720840:JDS720840 ITV720840:ITW720840 IJZ720840:IKA720840 IAD720840:IAE720840 HQH720840:HQI720840 HGL720840:HGM720840 GWP720840:GWQ720840 GMT720840:GMU720840 GCX720840:GCY720840 FTB720840:FTC720840 FJF720840:FJG720840 EZJ720840:EZK720840 EPN720840:EPO720840 EFR720840:EFS720840 DVV720840:DVW720840 DLZ720840:DMA720840 DCD720840:DCE720840 CSH720840:CSI720840 CIL720840:CIM720840 BYP720840:BYQ720840 BOT720840:BOU720840 BEX720840:BEY720840 AVB720840:AVC720840 ALF720840:ALG720840 ABJ720840:ABK720840 RN720840:RO720840 HR720840:HS720840 P720840:Q720840 WUD655304:WUE655304 WKH655304:WKI655304 WAL655304:WAM655304 VQP655304:VQQ655304 VGT655304:VGU655304 UWX655304:UWY655304 UNB655304:UNC655304 UDF655304:UDG655304 TTJ655304:TTK655304 TJN655304:TJO655304 SZR655304:SZS655304 SPV655304:SPW655304 SFZ655304:SGA655304 RWD655304:RWE655304 RMH655304:RMI655304 RCL655304:RCM655304 QSP655304:QSQ655304 QIT655304:QIU655304 PYX655304:PYY655304 PPB655304:PPC655304 PFF655304:PFG655304 OVJ655304:OVK655304 OLN655304:OLO655304 OBR655304:OBS655304 NRV655304:NRW655304 NHZ655304:NIA655304 MYD655304:MYE655304 MOH655304:MOI655304 MEL655304:MEM655304 LUP655304:LUQ655304 LKT655304:LKU655304 LAX655304:LAY655304 KRB655304:KRC655304 KHF655304:KHG655304 JXJ655304:JXK655304 JNN655304:JNO655304 JDR655304:JDS655304 ITV655304:ITW655304 IJZ655304:IKA655304 IAD655304:IAE655304 HQH655304:HQI655304 HGL655304:HGM655304 GWP655304:GWQ655304 GMT655304:GMU655304 GCX655304:GCY655304 FTB655304:FTC655304 FJF655304:FJG655304 EZJ655304:EZK655304 EPN655304:EPO655304 EFR655304:EFS655304 DVV655304:DVW655304 DLZ655304:DMA655304 DCD655304:DCE655304 CSH655304:CSI655304 CIL655304:CIM655304 BYP655304:BYQ655304 BOT655304:BOU655304 BEX655304:BEY655304 AVB655304:AVC655304 ALF655304:ALG655304 ABJ655304:ABK655304 RN655304:RO655304 HR655304:HS655304 P655304:Q655304 WUD589768:WUE589768 WKH589768:WKI589768 WAL589768:WAM589768 VQP589768:VQQ589768 VGT589768:VGU589768 UWX589768:UWY589768 UNB589768:UNC589768 UDF589768:UDG589768 TTJ589768:TTK589768 TJN589768:TJO589768 SZR589768:SZS589768 SPV589768:SPW589768 SFZ589768:SGA589768 RWD589768:RWE589768 RMH589768:RMI589768 RCL589768:RCM589768 QSP589768:QSQ589768 QIT589768:QIU589768 PYX589768:PYY589768 PPB589768:PPC589768 PFF589768:PFG589768 OVJ589768:OVK589768 OLN589768:OLO589768 OBR589768:OBS589768 NRV589768:NRW589768 NHZ589768:NIA589768 MYD589768:MYE589768 MOH589768:MOI589768 MEL589768:MEM589768 LUP589768:LUQ589768 LKT589768:LKU589768 LAX589768:LAY589768 KRB589768:KRC589768 KHF589768:KHG589768 JXJ589768:JXK589768 JNN589768:JNO589768 JDR589768:JDS589768 ITV589768:ITW589768 IJZ589768:IKA589768 IAD589768:IAE589768 HQH589768:HQI589768 HGL589768:HGM589768 GWP589768:GWQ589768 GMT589768:GMU589768 GCX589768:GCY589768 FTB589768:FTC589768 FJF589768:FJG589768 EZJ589768:EZK589768 EPN589768:EPO589768 EFR589768:EFS589768 DVV589768:DVW589768 DLZ589768:DMA589768 DCD589768:DCE589768 CSH589768:CSI589768 CIL589768:CIM589768 BYP589768:BYQ589768 BOT589768:BOU589768 BEX589768:BEY589768 AVB589768:AVC589768 ALF589768:ALG589768 ABJ589768:ABK589768 RN589768:RO589768 HR589768:HS589768 P589768:Q589768 WUD524232:WUE524232 WKH524232:WKI524232 WAL524232:WAM524232 VQP524232:VQQ524232 VGT524232:VGU524232 UWX524232:UWY524232 UNB524232:UNC524232 UDF524232:UDG524232 TTJ524232:TTK524232 TJN524232:TJO524232 SZR524232:SZS524232 SPV524232:SPW524232 SFZ524232:SGA524232 RWD524232:RWE524232 RMH524232:RMI524232 RCL524232:RCM524232 QSP524232:QSQ524232 QIT524232:QIU524232 PYX524232:PYY524232 PPB524232:PPC524232 PFF524232:PFG524232 OVJ524232:OVK524232 OLN524232:OLO524232 OBR524232:OBS524232 NRV524232:NRW524232 NHZ524232:NIA524232 MYD524232:MYE524232 MOH524232:MOI524232 MEL524232:MEM524232 LUP524232:LUQ524232 LKT524232:LKU524232 LAX524232:LAY524232 KRB524232:KRC524232 KHF524232:KHG524232 JXJ524232:JXK524232 JNN524232:JNO524232 JDR524232:JDS524232 ITV524232:ITW524232 IJZ524232:IKA524232 IAD524232:IAE524232 HQH524232:HQI524232 HGL524232:HGM524232 GWP524232:GWQ524232 GMT524232:GMU524232 GCX524232:GCY524232 FTB524232:FTC524232 FJF524232:FJG524232 EZJ524232:EZK524232 EPN524232:EPO524232 EFR524232:EFS524232 DVV524232:DVW524232 DLZ524232:DMA524232 DCD524232:DCE524232 CSH524232:CSI524232 CIL524232:CIM524232 BYP524232:BYQ524232 BOT524232:BOU524232 BEX524232:BEY524232 AVB524232:AVC524232 ALF524232:ALG524232 ABJ524232:ABK524232 RN524232:RO524232 HR524232:HS524232 P524232:Q524232 WUD458696:WUE458696 WKH458696:WKI458696 WAL458696:WAM458696 VQP458696:VQQ458696 VGT458696:VGU458696 UWX458696:UWY458696 UNB458696:UNC458696 UDF458696:UDG458696 TTJ458696:TTK458696 TJN458696:TJO458696 SZR458696:SZS458696 SPV458696:SPW458696 SFZ458696:SGA458696 RWD458696:RWE458696 RMH458696:RMI458696 RCL458696:RCM458696 QSP458696:QSQ458696 QIT458696:QIU458696 PYX458696:PYY458696 PPB458696:PPC458696 PFF458696:PFG458696 OVJ458696:OVK458696 OLN458696:OLO458696 OBR458696:OBS458696 NRV458696:NRW458696 NHZ458696:NIA458696 MYD458696:MYE458696 MOH458696:MOI458696 MEL458696:MEM458696 LUP458696:LUQ458696 LKT458696:LKU458696 LAX458696:LAY458696 KRB458696:KRC458696 KHF458696:KHG458696 JXJ458696:JXK458696 JNN458696:JNO458696 JDR458696:JDS458696 ITV458696:ITW458696 IJZ458696:IKA458696 IAD458696:IAE458696 HQH458696:HQI458696 HGL458696:HGM458696 GWP458696:GWQ458696 GMT458696:GMU458696 GCX458696:GCY458696 FTB458696:FTC458696 FJF458696:FJG458696 EZJ458696:EZK458696 EPN458696:EPO458696 EFR458696:EFS458696 DVV458696:DVW458696 DLZ458696:DMA458696 DCD458696:DCE458696 CSH458696:CSI458696 CIL458696:CIM458696 BYP458696:BYQ458696 BOT458696:BOU458696 BEX458696:BEY458696 AVB458696:AVC458696 ALF458696:ALG458696 ABJ458696:ABK458696 RN458696:RO458696 HR458696:HS458696 P458696:Q458696 WUD393160:WUE393160 WKH393160:WKI393160 WAL393160:WAM393160 VQP393160:VQQ393160 VGT393160:VGU393160 UWX393160:UWY393160 UNB393160:UNC393160 UDF393160:UDG393160 TTJ393160:TTK393160 TJN393160:TJO393160 SZR393160:SZS393160 SPV393160:SPW393160 SFZ393160:SGA393160 RWD393160:RWE393160 RMH393160:RMI393160 RCL393160:RCM393160 QSP393160:QSQ393160 QIT393160:QIU393160 PYX393160:PYY393160 PPB393160:PPC393160 PFF393160:PFG393160 OVJ393160:OVK393160 OLN393160:OLO393160 OBR393160:OBS393160 NRV393160:NRW393160 NHZ393160:NIA393160 MYD393160:MYE393160 MOH393160:MOI393160 MEL393160:MEM393160 LUP393160:LUQ393160 LKT393160:LKU393160 LAX393160:LAY393160 KRB393160:KRC393160 KHF393160:KHG393160 JXJ393160:JXK393160 JNN393160:JNO393160 JDR393160:JDS393160 ITV393160:ITW393160 IJZ393160:IKA393160 IAD393160:IAE393160 HQH393160:HQI393160 HGL393160:HGM393160 GWP393160:GWQ393160 GMT393160:GMU393160 GCX393160:GCY393160 FTB393160:FTC393160 FJF393160:FJG393160 EZJ393160:EZK393160 EPN393160:EPO393160 EFR393160:EFS393160 DVV393160:DVW393160 DLZ393160:DMA393160 DCD393160:DCE393160 CSH393160:CSI393160 CIL393160:CIM393160 BYP393160:BYQ393160 BOT393160:BOU393160 BEX393160:BEY393160 AVB393160:AVC393160 ALF393160:ALG393160 ABJ393160:ABK393160 RN393160:RO393160 HR393160:HS393160 P393160:Q393160 WUD327624:WUE327624 WKH327624:WKI327624 WAL327624:WAM327624 VQP327624:VQQ327624 VGT327624:VGU327624 UWX327624:UWY327624 UNB327624:UNC327624 UDF327624:UDG327624 TTJ327624:TTK327624 TJN327624:TJO327624 SZR327624:SZS327624 SPV327624:SPW327624 SFZ327624:SGA327624 RWD327624:RWE327624 RMH327624:RMI327624 RCL327624:RCM327624 QSP327624:QSQ327624 QIT327624:QIU327624 PYX327624:PYY327624 PPB327624:PPC327624 PFF327624:PFG327624 OVJ327624:OVK327624 OLN327624:OLO327624 OBR327624:OBS327624 NRV327624:NRW327624 NHZ327624:NIA327624 MYD327624:MYE327624 MOH327624:MOI327624 MEL327624:MEM327624 LUP327624:LUQ327624 LKT327624:LKU327624 LAX327624:LAY327624 KRB327624:KRC327624 KHF327624:KHG327624 JXJ327624:JXK327624 JNN327624:JNO327624 JDR327624:JDS327624 ITV327624:ITW327624 IJZ327624:IKA327624 IAD327624:IAE327624 HQH327624:HQI327624 HGL327624:HGM327624 GWP327624:GWQ327624 GMT327624:GMU327624 GCX327624:GCY327624 FTB327624:FTC327624 FJF327624:FJG327624 EZJ327624:EZK327624 EPN327624:EPO327624 EFR327624:EFS327624 DVV327624:DVW327624 DLZ327624:DMA327624 DCD327624:DCE327624 CSH327624:CSI327624 CIL327624:CIM327624 BYP327624:BYQ327624 BOT327624:BOU327624 BEX327624:BEY327624 AVB327624:AVC327624 ALF327624:ALG327624 ABJ327624:ABK327624 RN327624:RO327624 HR327624:HS327624 P327624:Q327624 WUD262088:WUE262088 WKH262088:WKI262088 WAL262088:WAM262088 VQP262088:VQQ262088 VGT262088:VGU262088 UWX262088:UWY262088 UNB262088:UNC262088 UDF262088:UDG262088 TTJ262088:TTK262088 TJN262088:TJO262088 SZR262088:SZS262088 SPV262088:SPW262088 SFZ262088:SGA262088 RWD262088:RWE262088 RMH262088:RMI262088 RCL262088:RCM262088 QSP262088:QSQ262088 QIT262088:QIU262088 PYX262088:PYY262088 PPB262088:PPC262088 PFF262088:PFG262088 OVJ262088:OVK262088 OLN262088:OLO262088 OBR262088:OBS262088 NRV262088:NRW262088 NHZ262088:NIA262088 MYD262088:MYE262088 MOH262088:MOI262088 MEL262088:MEM262088 LUP262088:LUQ262088 LKT262088:LKU262088 LAX262088:LAY262088 KRB262088:KRC262088 KHF262088:KHG262088 JXJ262088:JXK262088 JNN262088:JNO262088 JDR262088:JDS262088 ITV262088:ITW262088 IJZ262088:IKA262088 IAD262088:IAE262088 HQH262088:HQI262088 HGL262088:HGM262088 GWP262088:GWQ262088 GMT262088:GMU262088 GCX262088:GCY262088 FTB262088:FTC262088 FJF262088:FJG262088 EZJ262088:EZK262088 EPN262088:EPO262088 EFR262088:EFS262088 DVV262088:DVW262088 DLZ262088:DMA262088 DCD262088:DCE262088 CSH262088:CSI262088 CIL262088:CIM262088 BYP262088:BYQ262088 BOT262088:BOU262088 BEX262088:BEY262088 AVB262088:AVC262088 ALF262088:ALG262088 ABJ262088:ABK262088 RN262088:RO262088 HR262088:HS262088 P262088:Q262088 WUD196552:WUE196552 WKH196552:WKI196552 WAL196552:WAM196552 VQP196552:VQQ196552 VGT196552:VGU196552 UWX196552:UWY196552 UNB196552:UNC196552 UDF196552:UDG196552 TTJ196552:TTK196552 TJN196552:TJO196552 SZR196552:SZS196552 SPV196552:SPW196552 SFZ196552:SGA196552 RWD196552:RWE196552 RMH196552:RMI196552 RCL196552:RCM196552 QSP196552:QSQ196552 QIT196552:QIU196552 PYX196552:PYY196552 PPB196552:PPC196552 PFF196552:PFG196552 OVJ196552:OVK196552 OLN196552:OLO196552 OBR196552:OBS196552 NRV196552:NRW196552 NHZ196552:NIA196552 MYD196552:MYE196552 MOH196552:MOI196552 MEL196552:MEM196552 LUP196552:LUQ196552 LKT196552:LKU196552 LAX196552:LAY196552 KRB196552:KRC196552 KHF196552:KHG196552 JXJ196552:JXK196552 JNN196552:JNO196552 JDR196552:JDS196552 ITV196552:ITW196552 IJZ196552:IKA196552 IAD196552:IAE196552 HQH196552:HQI196552 HGL196552:HGM196552 GWP196552:GWQ196552 GMT196552:GMU196552 GCX196552:GCY196552 FTB196552:FTC196552 FJF196552:FJG196552 EZJ196552:EZK196552 EPN196552:EPO196552 EFR196552:EFS196552 DVV196552:DVW196552 DLZ196552:DMA196552 DCD196552:DCE196552 CSH196552:CSI196552 CIL196552:CIM196552 BYP196552:BYQ196552 BOT196552:BOU196552 BEX196552:BEY196552 AVB196552:AVC196552 ALF196552:ALG196552 ABJ196552:ABK196552 RN196552:RO196552 HR196552:HS196552 P196552:Q196552 WUD131016:WUE131016 WKH131016:WKI131016 WAL131016:WAM131016 VQP131016:VQQ131016 VGT131016:VGU131016 UWX131016:UWY131016 UNB131016:UNC131016 UDF131016:UDG131016 TTJ131016:TTK131016 TJN131016:TJO131016 SZR131016:SZS131016 SPV131016:SPW131016 SFZ131016:SGA131016 RWD131016:RWE131016 RMH131016:RMI131016 RCL131016:RCM131016 QSP131016:QSQ131016 QIT131016:QIU131016 PYX131016:PYY131016 PPB131016:PPC131016 PFF131016:PFG131016 OVJ131016:OVK131016 OLN131016:OLO131016 OBR131016:OBS131016 NRV131016:NRW131016 NHZ131016:NIA131016 MYD131016:MYE131016 MOH131016:MOI131016 MEL131016:MEM131016 LUP131016:LUQ131016 LKT131016:LKU131016 LAX131016:LAY131016 KRB131016:KRC131016 KHF131016:KHG131016 JXJ131016:JXK131016 JNN131016:JNO131016 JDR131016:JDS131016 ITV131016:ITW131016 IJZ131016:IKA131016 IAD131016:IAE131016 HQH131016:HQI131016 HGL131016:HGM131016 GWP131016:GWQ131016 GMT131016:GMU131016 GCX131016:GCY131016 FTB131016:FTC131016 FJF131016:FJG131016 EZJ131016:EZK131016 EPN131016:EPO131016 EFR131016:EFS131016 DVV131016:DVW131016 DLZ131016:DMA131016 DCD131016:DCE131016 CSH131016:CSI131016 CIL131016:CIM131016 BYP131016:BYQ131016 BOT131016:BOU131016 BEX131016:BEY131016 AVB131016:AVC131016 ALF131016:ALG131016 ABJ131016:ABK131016 RN131016:RO131016 HR131016:HS131016 P131016:Q131016 WUD65480:WUE65480 WKH65480:WKI65480 WAL65480:WAM65480 VQP65480:VQQ65480 VGT65480:VGU65480 UWX65480:UWY65480 UNB65480:UNC65480 UDF65480:UDG65480 TTJ65480:TTK65480 TJN65480:TJO65480 SZR65480:SZS65480 SPV65480:SPW65480 SFZ65480:SGA65480 RWD65480:RWE65480 RMH65480:RMI65480 RCL65480:RCM65480 QSP65480:QSQ65480 QIT65480:QIU65480 PYX65480:PYY65480 PPB65480:PPC65480 PFF65480:PFG65480 OVJ65480:OVK65480 OLN65480:OLO65480 OBR65480:OBS65480 NRV65480:NRW65480 NHZ65480:NIA65480 MYD65480:MYE65480 MOH65480:MOI65480 MEL65480:MEM65480 LUP65480:LUQ65480 LKT65480:LKU65480 LAX65480:LAY65480 KRB65480:KRC65480 KHF65480:KHG65480 JXJ65480:JXK65480 JNN65480:JNO65480 JDR65480:JDS65480 ITV65480:ITW65480 IJZ65480:IKA65480 IAD65480:IAE65480 HQH65480:HQI65480 HGL65480:HGM65480 GWP65480:GWQ65480 GMT65480:GMU65480 GCX65480:GCY65480 FTB65480:FTC65480 FJF65480:FJG65480 EZJ65480:EZK65480 EPN65480:EPO65480 EFR65480:EFS65480 DVV65480:DVW65480 DLZ65480:DMA65480 DCD65480:DCE65480 CSH65480:CSI65480 CIL65480:CIM65480 BYP65480:BYQ65480 BOT65480:BOU65480 BEX65480:BEY65480 AVB65480:AVC65480 ALF65480:ALG65480 ABJ65480:ABK65480 RN65480:RO65480 HR65480:HS65480 P65480:Q65480 WUD16:WUE16 WKH16:WKI16 WAL16:WAM16 VQP16:VQQ16 VGT16:VGU16 UWX16:UWY16 UNB16:UNC16 UDF16:UDG16 TTJ16:TTK16 TJN16:TJO16 SZR16:SZS16 SPV16:SPW16 SFZ16:SGA16 RWD16:RWE16 RMH16:RMI16 RCL16:RCM16 QSP16:QSQ16 QIT16:QIU16 PYX16:PYY16 PPB16:PPC16 PFF16:PFG16 OVJ16:OVK16 OLN16:OLO16 OBR16:OBS16 NRV16:NRW16 NHZ16:NIA16 MYD16:MYE16 MOH16:MOI16 MEL16:MEM16 LUP16:LUQ16 LKT16:LKU16 LAX16:LAY16 KRB16:KRC16 KHF16:KHG16 JXJ16:JXK16 JNN16:JNO16 JDR16:JDS16 ITV16:ITW16 IJZ16:IKA16 IAD16:IAE16 HQH16:HQI16 HGL16:HGM16 GWP16:GWQ16 GMT16:GMU16 GCX16:GCY16 FTB16:FTC16 FJF16:FJG16 EZJ16:EZK16 EPN16:EPO16 EFR16:EFS16 DVV16:DVW16 DLZ16:DMA16 DCD16:DCE16 CSH16:CSI16 CIL16:CIM16 BYP16:BYQ16 BOT16:BOU16 BEX16:BEY16 AVB16:AVC16 ALF16:ALG16 ABJ16:ABK16 RN16:RO16 HR16:HS16 VQQ982986:VQQ982991 WUD982924:WUE982947 WKH982924:WKI982947 WAL982924:WAM982947 VQP982924:VQQ982947 VGT982924:VGU982947 UWX982924:UWY982947 UNB982924:UNC982947 UDF982924:UDG982947 TTJ982924:TTK982947 TJN982924:TJO982947 SZR982924:SZS982947 SPV982924:SPW982947 SFZ982924:SGA982947 RWD982924:RWE982947 RMH982924:RMI982947 RCL982924:RCM982947 QSP982924:QSQ982947 QIT982924:QIU982947 PYX982924:PYY982947 PPB982924:PPC982947 PFF982924:PFG982947 OVJ982924:OVK982947 OLN982924:OLO982947 OBR982924:OBS982947 NRV982924:NRW982947 NHZ982924:NIA982947 MYD982924:MYE982947 MOH982924:MOI982947 MEL982924:MEM982947 LUP982924:LUQ982947 LKT982924:LKU982947 LAX982924:LAY982947 KRB982924:KRC982947 KHF982924:KHG982947 JXJ982924:JXK982947 JNN982924:JNO982947 JDR982924:JDS982947 ITV982924:ITW982947 IJZ982924:IKA982947 IAD982924:IAE982947 HQH982924:HQI982947 HGL982924:HGM982947 GWP982924:GWQ982947 GMT982924:GMU982947 GCX982924:GCY982947 FTB982924:FTC982947 FJF982924:FJG982947 EZJ982924:EZK982947 EPN982924:EPO982947 EFR982924:EFS982947 DVV982924:DVW982947 DLZ982924:DMA982947 DCD982924:DCE982947 CSH982924:CSI982947 CIL982924:CIM982947 BYP982924:BYQ982947 BOT982924:BOU982947 BEX982924:BEY982947 AVB982924:AVC982947 ALF982924:ALG982947 ABJ982924:ABK982947 RN982924:RO982947 HR982924:HS982947 P982924:Q982947 WUD917388:WUE917411 WKH917388:WKI917411 WAL917388:WAM917411 VQP917388:VQQ917411 VGT917388:VGU917411 UWX917388:UWY917411 UNB917388:UNC917411 UDF917388:UDG917411 TTJ917388:TTK917411 TJN917388:TJO917411 SZR917388:SZS917411 SPV917388:SPW917411 SFZ917388:SGA917411 RWD917388:RWE917411 RMH917388:RMI917411 RCL917388:RCM917411 QSP917388:QSQ917411 QIT917388:QIU917411 PYX917388:PYY917411 PPB917388:PPC917411 PFF917388:PFG917411 OVJ917388:OVK917411 OLN917388:OLO917411 OBR917388:OBS917411 NRV917388:NRW917411 NHZ917388:NIA917411 MYD917388:MYE917411 MOH917388:MOI917411 MEL917388:MEM917411 LUP917388:LUQ917411 LKT917388:LKU917411 LAX917388:LAY917411 KRB917388:KRC917411 KHF917388:KHG917411 JXJ917388:JXK917411 JNN917388:JNO917411 JDR917388:JDS917411 ITV917388:ITW917411 IJZ917388:IKA917411 IAD917388:IAE917411 HQH917388:HQI917411 HGL917388:HGM917411 GWP917388:GWQ917411 GMT917388:GMU917411 GCX917388:GCY917411 FTB917388:FTC917411 FJF917388:FJG917411 EZJ917388:EZK917411 EPN917388:EPO917411 EFR917388:EFS917411 DVV917388:DVW917411 DLZ917388:DMA917411 DCD917388:DCE917411 CSH917388:CSI917411 CIL917388:CIM917411 BYP917388:BYQ917411 BOT917388:BOU917411 BEX917388:BEY917411 AVB917388:AVC917411 ALF917388:ALG917411 ABJ917388:ABK917411 RN917388:RO917411 HR917388:HS917411 P917388:Q917411 WUD851852:WUE851875 WKH851852:WKI851875 WAL851852:WAM851875 VQP851852:VQQ851875 VGT851852:VGU851875 UWX851852:UWY851875 UNB851852:UNC851875 UDF851852:UDG851875 TTJ851852:TTK851875 TJN851852:TJO851875 SZR851852:SZS851875 SPV851852:SPW851875 SFZ851852:SGA851875 RWD851852:RWE851875 RMH851852:RMI851875 RCL851852:RCM851875 QSP851852:QSQ851875 QIT851852:QIU851875 PYX851852:PYY851875 PPB851852:PPC851875 PFF851852:PFG851875 OVJ851852:OVK851875 OLN851852:OLO851875 OBR851852:OBS851875 NRV851852:NRW851875 NHZ851852:NIA851875 MYD851852:MYE851875 MOH851852:MOI851875 MEL851852:MEM851875 LUP851852:LUQ851875 LKT851852:LKU851875 LAX851852:LAY851875 KRB851852:KRC851875 KHF851852:KHG851875 JXJ851852:JXK851875 JNN851852:JNO851875 JDR851852:JDS851875 ITV851852:ITW851875 IJZ851852:IKA851875 IAD851852:IAE851875 HQH851852:HQI851875 HGL851852:HGM851875 GWP851852:GWQ851875 GMT851852:GMU851875 GCX851852:GCY851875 FTB851852:FTC851875 FJF851852:FJG851875 EZJ851852:EZK851875 EPN851852:EPO851875 EFR851852:EFS851875 DVV851852:DVW851875 DLZ851852:DMA851875 DCD851852:DCE851875 CSH851852:CSI851875 CIL851852:CIM851875 BYP851852:BYQ851875 BOT851852:BOU851875 BEX851852:BEY851875 AVB851852:AVC851875 ALF851852:ALG851875 ABJ851852:ABK851875 RN851852:RO851875 HR851852:HS851875 P851852:Q851875 WUD786316:WUE786339 WKH786316:WKI786339 WAL786316:WAM786339 VQP786316:VQQ786339 VGT786316:VGU786339 UWX786316:UWY786339 UNB786316:UNC786339 UDF786316:UDG786339 TTJ786316:TTK786339 TJN786316:TJO786339 SZR786316:SZS786339 SPV786316:SPW786339 SFZ786316:SGA786339 RWD786316:RWE786339 RMH786316:RMI786339 RCL786316:RCM786339 QSP786316:QSQ786339 QIT786316:QIU786339 PYX786316:PYY786339 PPB786316:PPC786339 PFF786316:PFG786339 OVJ786316:OVK786339 OLN786316:OLO786339 OBR786316:OBS786339 NRV786316:NRW786339 NHZ786316:NIA786339 MYD786316:MYE786339 MOH786316:MOI786339 MEL786316:MEM786339 LUP786316:LUQ786339 LKT786316:LKU786339 LAX786316:LAY786339 KRB786316:KRC786339 KHF786316:KHG786339 JXJ786316:JXK786339 JNN786316:JNO786339 JDR786316:JDS786339 ITV786316:ITW786339 IJZ786316:IKA786339 IAD786316:IAE786339 HQH786316:HQI786339 HGL786316:HGM786339 GWP786316:GWQ786339 GMT786316:GMU786339 GCX786316:GCY786339 FTB786316:FTC786339 FJF786316:FJG786339 EZJ786316:EZK786339 EPN786316:EPO786339 EFR786316:EFS786339 DVV786316:DVW786339 DLZ786316:DMA786339 DCD786316:DCE786339 CSH786316:CSI786339 CIL786316:CIM786339 BYP786316:BYQ786339 BOT786316:BOU786339 BEX786316:BEY786339 AVB786316:AVC786339 ALF786316:ALG786339 ABJ786316:ABK786339 RN786316:RO786339 HR786316:HS786339 P786316:Q786339 WUD720780:WUE720803 WKH720780:WKI720803 WAL720780:WAM720803 VQP720780:VQQ720803 VGT720780:VGU720803 UWX720780:UWY720803 UNB720780:UNC720803 UDF720780:UDG720803 TTJ720780:TTK720803 TJN720780:TJO720803 SZR720780:SZS720803 SPV720780:SPW720803 SFZ720780:SGA720803 RWD720780:RWE720803 RMH720780:RMI720803 RCL720780:RCM720803 QSP720780:QSQ720803 QIT720780:QIU720803 PYX720780:PYY720803 PPB720780:PPC720803 PFF720780:PFG720803 OVJ720780:OVK720803 OLN720780:OLO720803 OBR720780:OBS720803 NRV720780:NRW720803 NHZ720780:NIA720803 MYD720780:MYE720803 MOH720780:MOI720803 MEL720780:MEM720803 LUP720780:LUQ720803 LKT720780:LKU720803 LAX720780:LAY720803 KRB720780:KRC720803 KHF720780:KHG720803 JXJ720780:JXK720803 JNN720780:JNO720803 JDR720780:JDS720803 ITV720780:ITW720803 IJZ720780:IKA720803 IAD720780:IAE720803 HQH720780:HQI720803 HGL720780:HGM720803 GWP720780:GWQ720803 GMT720780:GMU720803 GCX720780:GCY720803 FTB720780:FTC720803 FJF720780:FJG720803 EZJ720780:EZK720803 EPN720780:EPO720803 EFR720780:EFS720803 DVV720780:DVW720803 DLZ720780:DMA720803 DCD720780:DCE720803 CSH720780:CSI720803 CIL720780:CIM720803 BYP720780:BYQ720803 BOT720780:BOU720803 BEX720780:BEY720803 AVB720780:AVC720803 ALF720780:ALG720803 ABJ720780:ABK720803 RN720780:RO720803 HR720780:HS720803 P720780:Q720803 WUD655244:WUE655267 WKH655244:WKI655267 WAL655244:WAM655267 VQP655244:VQQ655267 VGT655244:VGU655267 UWX655244:UWY655267 UNB655244:UNC655267 UDF655244:UDG655267 TTJ655244:TTK655267 TJN655244:TJO655267 SZR655244:SZS655267 SPV655244:SPW655267 SFZ655244:SGA655267 RWD655244:RWE655267 RMH655244:RMI655267 RCL655244:RCM655267 QSP655244:QSQ655267 QIT655244:QIU655267 PYX655244:PYY655267 PPB655244:PPC655267 PFF655244:PFG655267 OVJ655244:OVK655267 OLN655244:OLO655267 OBR655244:OBS655267 NRV655244:NRW655267 NHZ655244:NIA655267 MYD655244:MYE655267 MOH655244:MOI655267 MEL655244:MEM655267 LUP655244:LUQ655267 LKT655244:LKU655267 LAX655244:LAY655267 KRB655244:KRC655267 KHF655244:KHG655267 JXJ655244:JXK655267 JNN655244:JNO655267 JDR655244:JDS655267 ITV655244:ITW655267 IJZ655244:IKA655267 IAD655244:IAE655267 HQH655244:HQI655267 HGL655244:HGM655267 GWP655244:GWQ655267 GMT655244:GMU655267 GCX655244:GCY655267 FTB655244:FTC655267 FJF655244:FJG655267 EZJ655244:EZK655267 EPN655244:EPO655267 EFR655244:EFS655267 DVV655244:DVW655267 DLZ655244:DMA655267 DCD655244:DCE655267 CSH655244:CSI655267 CIL655244:CIM655267 BYP655244:BYQ655267 BOT655244:BOU655267 BEX655244:BEY655267 AVB655244:AVC655267 ALF655244:ALG655267 ABJ655244:ABK655267 RN655244:RO655267 HR655244:HS655267 P655244:Q655267 WUD589708:WUE589731 WKH589708:WKI589731 WAL589708:WAM589731 VQP589708:VQQ589731 VGT589708:VGU589731 UWX589708:UWY589731 UNB589708:UNC589731 UDF589708:UDG589731 TTJ589708:TTK589731 TJN589708:TJO589731 SZR589708:SZS589731 SPV589708:SPW589731 SFZ589708:SGA589731 RWD589708:RWE589731 RMH589708:RMI589731 RCL589708:RCM589731 QSP589708:QSQ589731 QIT589708:QIU589731 PYX589708:PYY589731 PPB589708:PPC589731 PFF589708:PFG589731 OVJ589708:OVK589731 OLN589708:OLO589731 OBR589708:OBS589731 NRV589708:NRW589731 NHZ589708:NIA589731 MYD589708:MYE589731 MOH589708:MOI589731 MEL589708:MEM589731 LUP589708:LUQ589731 LKT589708:LKU589731 LAX589708:LAY589731 KRB589708:KRC589731 KHF589708:KHG589731 JXJ589708:JXK589731 JNN589708:JNO589731 JDR589708:JDS589731 ITV589708:ITW589731 IJZ589708:IKA589731 IAD589708:IAE589731 HQH589708:HQI589731 HGL589708:HGM589731 GWP589708:GWQ589731 GMT589708:GMU589731 GCX589708:GCY589731 FTB589708:FTC589731 FJF589708:FJG589731 EZJ589708:EZK589731 EPN589708:EPO589731 EFR589708:EFS589731 DVV589708:DVW589731 DLZ589708:DMA589731 DCD589708:DCE589731 CSH589708:CSI589731 CIL589708:CIM589731 BYP589708:BYQ589731 BOT589708:BOU589731 BEX589708:BEY589731 AVB589708:AVC589731 ALF589708:ALG589731 ABJ589708:ABK589731 RN589708:RO589731 HR589708:HS589731 P589708:Q589731 WUD524172:WUE524195 WKH524172:WKI524195 WAL524172:WAM524195 VQP524172:VQQ524195 VGT524172:VGU524195 UWX524172:UWY524195 UNB524172:UNC524195 UDF524172:UDG524195 TTJ524172:TTK524195 TJN524172:TJO524195 SZR524172:SZS524195 SPV524172:SPW524195 SFZ524172:SGA524195 RWD524172:RWE524195 RMH524172:RMI524195 RCL524172:RCM524195 QSP524172:QSQ524195 QIT524172:QIU524195 PYX524172:PYY524195 PPB524172:PPC524195 PFF524172:PFG524195 OVJ524172:OVK524195 OLN524172:OLO524195 OBR524172:OBS524195 NRV524172:NRW524195 NHZ524172:NIA524195 MYD524172:MYE524195 MOH524172:MOI524195 MEL524172:MEM524195 LUP524172:LUQ524195 LKT524172:LKU524195 LAX524172:LAY524195 KRB524172:KRC524195 KHF524172:KHG524195 JXJ524172:JXK524195 JNN524172:JNO524195 JDR524172:JDS524195 ITV524172:ITW524195 IJZ524172:IKA524195 IAD524172:IAE524195 HQH524172:HQI524195 HGL524172:HGM524195 GWP524172:GWQ524195 GMT524172:GMU524195 GCX524172:GCY524195 FTB524172:FTC524195 FJF524172:FJG524195 EZJ524172:EZK524195 EPN524172:EPO524195 EFR524172:EFS524195 DVV524172:DVW524195 DLZ524172:DMA524195 DCD524172:DCE524195 CSH524172:CSI524195 CIL524172:CIM524195 BYP524172:BYQ524195 BOT524172:BOU524195 BEX524172:BEY524195 AVB524172:AVC524195 ALF524172:ALG524195 ABJ524172:ABK524195 RN524172:RO524195 HR524172:HS524195 P524172:Q524195 WUD458636:WUE458659 WKH458636:WKI458659 WAL458636:WAM458659 VQP458636:VQQ458659 VGT458636:VGU458659 UWX458636:UWY458659 UNB458636:UNC458659 UDF458636:UDG458659 TTJ458636:TTK458659 TJN458636:TJO458659 SZR458636:SZS458659 SPV458636:SPW458659 SFZ458636:SGA458659 RWD458636:RWE458659 RMH458636:RMI458659 RCL458636:RCM458659 QSP458636:QSQ458659 QIT458636:QIU458659 PYX458636:PYY458659 PPB458636:PPC458659 PFF458636:PFG458659 OVJ458636:OVK458659 OLN458636:OLO458659 OBR458636:OBS458659 NRV458636:NRW458659 NHZ458636:NIA458659 MYD458636:MYE458659 MOH458636:MOI458659 MEL458636:MEM458659 LUP458636:LUQ458659 LKT458636:LKU458659 LAX458636:LAY458659 KRB458636:KRC458659 KHF458636:KHG458659 JXJ458636:JXK458659 JNN458636:JNO458659 JDR458636:JDS458659 ITV458636:ITW458659 IJZ458636:IKA458659 IAD458636:IAE458659 HQH458636:HQI458659 HGL458636:HGM458659 GWP458636:GWQ458659 GMT458636:GMU458659 GCX458636:GCY458659 FTB458636:FTC458659 FJF458636:FJG458659 EZJ458636:EZK458659 EPN458636:EPO458659 EFR458636:EFS458659 DVV458636:DVW458659 DLZ458636:DMA458659 DCD458636:DCE458659 CSH458636:CSI458659 CIL458636:CIM458659 BYP458636:BYQ458659 BOT458636:BOU458659 BEX458636:BEY458659 AVB458636:AVC458659 ALF458636:ALG458659 ABJ458636:ABK458659 RN458636:RO458659 HR458636:HS458659 P458636:Q458659 WUD393100:WUE393123 WKH393100:WKI393123 WAL393100:WAM393123 VQP393100:VQQ393123 VGT393100:VGU393123 UWX393100:UWY393123 UNB393100:UNC393123 UDF393100:UDG393123 TTJ393100:TTK393123 TJN393100:TJO393123 SZR393100:SZS393123 SPV393100:SPW393123 SFZ393100:SGA393123 RWD393100:RWE393123 RMH393100:RMI393123 RCL393100:RCM393123 QSP393100:QSQ393123 QIT393100:QIU393123 PYX393100:PYY393123 PPB393100:PPC393123 PFF393100:PFG393123 OVJ393100:OVK393123 OLN393100:OLO393123 OBR393100:OBS393123 NRV393100:NRW393123 NHZ393100:NIA393123 MYD393100:MYE393123 MOH393100:MOI393123 MEL393100:MEM393123 LUP393100:LUQ393123 LKT393100:LKU393123 LAX393100:LAY393123 KRB393100:KRC393123 KHF393100:KHG393123 JXJ393100:JXK393123 JNN393100:JNO393123 JDR393100:JDS393123 ITV393100:ITW393123 IJZ393100:IKA393123 IAD393100:IAE393123 HQH393100:HQI393123 HGL393100:HGM393123 GWP393100:GWQ393123 GMT393100:GMU393123 GCX393100:GCY393123 FTB393100:FTC393123 FJF393100:FJG393123 EZJ393100:EZK393123 EPN393100:EPO393123 EFR393100:EFS393123 DVV393100:DVW393123 DLZ393100:DMA393123 DCD393100:DCE393123 CSH393100:CSI393123 CIL393100:CIM393123 BYP393100:BYQ393123 BOT393100:BOU393123 BEX393100:BEY393123 AVB393100:AVC393123 ALF393100:ALG393123 ABJ393100:ABK393123 RN393100:RO393123 HR393100:HS393123 P393100:Q393123 WUD327564:WUE327587 WKH327564:WKI327587 WAL327564:WAM327587 VQP327564:VQQ327587 VGT327564:VGU327587 UWX327564:UWY327587 UNB327564:UNC327587 UDF327564:UDG327587 TTJ327564:TTK327587 TJN327564:TJO327587 SZR327564:SZS327587 SPV327564:SPW327587 SFZ327564:SGA327587 RWD327564:RWE327587 RMH327564:RMI327587 RCL327564:RCM327587 QSP327564:QSQ327587 QIT327564:QIU327587 PYX327564:PYY327587 PPB327564:PPC327587 PFF327564:PFG327587 OVJ327564:OVK327587 OLN327564:OLO327587 OBR327564:OBS327587 NRV327564:NRW327587 NHZ327564:NIA327587 MYD327564:MYE327587 MOH327564:MOI327587 MEL327564:MEM327587 LUP327564:LUQ327587 LKT327564:LKU327587 LAX327564:LAY327587 KRB327564:KRC327587 KHF327564:KHG327587 JXJ327564:JXK327587 JNN327564:JNO327587 JDR327564:JDS327587 ITV327564:ITW327587 IJZ327564:IKA327587 IAD327564:IAE327587 HQH327564:HQI327587 HGL327564:HGM327587 GWP327564:GWQ327587 GMT327564:GMU327587 GCX327564:GCY327587 FTB327564:FTC327587 FJF327564:FJG327587 EZJ327564:EZK327587 EPN327564:EPO327587 EFR327564:EFS327587 DVV327564:DVW327587 DLZ327564:DMA327587 DCD327564:DCE327587 CSH327564:CSI327587 CIL327564:CIM327587 BYP327564:BYQ327587 BOT327564:BOU327587 BEX327564:BEY327587 AVB327564:AVC327587 ALF327564:ALG327587 ABJ327564:ABK327587 RN327564:RO327587 HR327564:HS327587 P327564:Q327587 WUD262028:WUE262051 WKH262028:WKI262051 WAL262028:WAM262051 VQP262028:VQQ262051 VGT262028:VGU262051 UWX262028:UWY262051 UNB262028:UNC262051 UDF262028:UDG262051 TTJ262028:TTK262051 TJN262028:TJO262051 SZR262028:SZS262051 SPV262028:SPW262051 SFZ262028:SGA262051 RWD262028:RWE262051 RMH262028:RMI262051 RCL262028:RCM262051 QSP262028:QSQ262051 QIT262028:QIU262051 PYX262028:PYY262051 PPB262028:PPC262051 PFF262028:PFG262051 OVJ262028:OVK262051 OLN262028:OLO262051 OBR262028:OBS262051 NRV262028:NRW262051 NHZ262028:NIA262051 MYD262028:MYE262051 MOH262028:MOI262051 MEL262028:MEM262051 LUP262028:LUQ262051 LKT262028:LKU262051 LAX262028:LAY262051 KRB262028:KRC262051 KHF262028:KHG262051 JXJ262028:JXK262051 JNN262028:JNO262051 JDR262028:JDS262051 ITV262028:ITW262051 IJZ262028:IKA262051 IAD262028:IAE262051 HQH262028:HQI262051 HGL262028:HGM262051 GWP262028:GWQ262051 GMT262028:GMU262051 GCX262028:GCY262051 FTB262028:FTC262051 FJF262028:FJG262051 EZJ262028:EZK262051 EPN262028:EPO262051 EFR262028:EFS262051 DVV262028:DVW262051 DLZ262028:DMA262051 DCD262028:DCE262051 CSH262028:CSI262051 CIL262028:CIM262051 BYP262028:BYQ262051 BOT262028:BOU262051 BEX262028:BEY262051 AVB262028:AVC262051 ALF262028:ALG262051 ABJ262028:ABK262051 RN262028:RO262051 HR262028:HS262051 P262028:Q262051 WUD196492:WUE196515 WKH196492:WKI196515 WAL196492:WAM196515 VQP196492:VQQ196515 VGT196492:VGU196515 UWX196492:UWY196515 UNB196492:UNC196515 UDF196492:UDG196515 TTJ196492:TTK196515 TJN196492:TJO196515 SZR196492:SZS196515 SPV196492:SPW196515 SFZ196492:SGA196515 RWD196492:RWE196515 RMH196492:RMI196515 RCL196492:RCM196515 QSP196492:QSQ196515 QIT196492:QIU196515 PYX196492:PYY196515 PPB196492:PPC196515 PFF196492:PFG196515 OVJ196492:OVK196515 OLN196492:OLO196515 OBR196492:OBS196515 NRV196492:NRW196515 NHZ196492:NIA196515 MYD196492:MYE196515 MOH196492:MOI196515 MEL196492:MEM196515 LUP196492:LUQ196515 LKT196492:LKU196515 LAX196492:LAY196515 KRB196492:KRC196515 KHF196492:KHG196515 JXJ196492:JXK196515 JNN196492:JNO196515 JDR196492:JDS196515 ITV196492:ITW196515 IJZ196492:IKA196515 IAD196492:IAE196515 HQH196492:HQI196515 HGL196492:HGM196515 GWP196492:GWQ196515 GMT196492:GMU196515 GCX196492:GCY196515 FTB196492:FTC196515 FJF196492:FJG196515 EZJ196492:EZK196515 EPN196492:EPO196515 EFR196492:EFS196515 DVV196492:DVW196515 DLZ196492:DMA196515 DCD196492:DCE196515 CSH196492:CSI196515 CIL196492:CIM196515 BYP196492:BYQ196515 BOT196492:BOU196515 BEX196492:BEY196515 AVB196492:AVC196515 ALF196492:ALG196515 ABJ196492:ABK196515 RN196492:RO196515 HR196492:HS196515 P196492:Q196515 WUD130956:WUE130979 WKH130956:WKI130979 WAL130956:WAM130979 VQP130956:VQQ130979 VGT130956:VGU130979 UWX130956:UWY130979 UNB130956:UNC130979 UDF130956:UDG130979 TTJ130956:TTK130979 TJN130956:TJO130979 SZR130956:SZS130979 SPV130956:SPW130979 SFZ130956:SGA130979 RWD130956:RWE130979 RMH130956:RMI130979 RCL130956:RCM130979 QSP130956:QSQ130979 QIT130956:QIU130979 PYX130956:PYY130979 PPB130956:PPC130979 PFF130956:PFG130979 OVJ130956:OVK130979 OLN130956:OLO130979 OBR130956:OBS130979 NRV130956:NRW130979 NHZ130956:NIA130979 MYD130956:MYE130979 MOH130956:MOI130979 MEL130956:MEM130979 LUP130956:LUQ130979 LKT130956:LKU130979 LAX130956:LAY130979 KRB130956:KRC130979 KHF130956:KHG130979 JXJ130956:JXK130979 JNN130956:JNO130979 JDR130956:JDS130979 ITV130956:ITW130979 IJZ130956:IKA130979 IAD130956:IAE130979 HQH130956:HQI130979 HGL130956:HGM130979 GWP130956:GWQ130979 GMT130956:GMU130979 GCX130956:GCY130979 FTB130956:FTC130979 FJF130956:FJG130979 EZJ130956:EZK130979 EPN130956:EPO130979 EFR130956:EFS130979 DVV130956:DVW130979 DLZ130956:DMA130979 DCD130956:DCE130979 CSH130956:CSI130979 CIL130956:CIM130979 BYP130956:BYQ130979 BOT130956:BOU130979 BEX130956:BEY130979 AVB130956:AVC130979 ALF130956:ALG130979 ABJ130956:ABK130979 RN130956:RO130979 HR130956:HS130979 P130956:Q130979 WUD65420:WUE65443 WKH65420:WKI65443 WAL65420:WAM65443 VQP65420:VQQ65443 VGT65420:VGU65443 UWX65420:UWY65443 UNB65420:UNC65443 UDF65420:UDG65443 TTJ65420:TTK65443 TJN65420:TJO65443 SZR65420:SZS65443 SPV65420:SPW65443 SFZ65420:SGA65443 RWD65420:RWE65443 RMH65420:RMI65443 RCL65420:RCM65443 QSP65420:QSQ65443 QIT65420:QIU65443 PYX65420:PYY65443 PPB65420:PPC65443 PFF65420:PFG65443 OVJ65420:OVK65443 OLN65420:OLO65443 OBR65420:OBS65443 NRV65420:NRW65443 NHZ65420:NIA65443 MYD65420:MYE65443 MOH65420:MOI65443 MEL65420:MEM65443 LUP65420:LUQ65443 LKT65420:LKU65443 LAX65420:LAY65443 KRB65420:KRC65443 KHF65420:KHG65443 JXJ65420:JXK65443 JNN65420:JNO65443 JDR65420:JDS65443 ITV65420:ITW65443 IJZ65420:IKA65443 IAD65420:IAE65443 HQH65420:HQI65443 HGL65420:HGM65443 GWP65420:GWQ65443 GMT65420:GMU65443 GCX65420:GCY65443 FTB65420:FTC65443 FJF65420:FJG65443 EZJ65420:EZK65443 EPN65420:EPO65443 EFR65420:EFS65443 DVV65420:DVW65443 DLZ65420:DMA65443 DCD65420:DCE65443 CSH65420:CSI65443 CIL65420:CIM65443 BYP65420:BYQ65443 BOT65420:BOU65443 BEX65420:BEY65443 AVB65420:AVC65443 ALF65420:ALG65443 ABJ65420:ABK65443 RN65420:RO65443 HR65420:HS65443 P65420:Q65443 WUD68:WUE69 WKH68:WKI69 WAL68:WAM69 VQP68:VQQ69 VGT68:VGU69 UWX68:UWY69 UNB68:UNC69 UDF68:UDG69 TTJ68:TTK69 TJN68:TJO69 SZR68:SZS69 SPV68:SPW69 SFZ68:SGA69 RWD68:RWE69 RMH68:RMI69 RCL68:RCM69 QSP68:QSQ69 QIT68:QIU69 PYX68:PYY69 PPB68:PPC69 PFF68:PFG69 OVJ68:OVK69 OLN68:OLO69 OBR68:OBS69 NRV68:NRW69 NHZ68:NIA69 MYD68:MYE69 MOH68:MOI69 MEL68:MEM69 LUP68:LUQ69 LKT68:LKU69 LAX68:LAY69 KRB68:KRC69 KHF68:KHG69 JXJ68:JXK69 JNN68:JNO69 JDR68:JDS69 ITV68:ITW69 IJZ68:IKA69 IAD68:IAE69 HQH68:HQI69 HGL68:HGM69 GWP68:GWQ69 GMT68:GMU69 GCX68:GCY69 FTB68:FTC69 FJF68:FJG69 EZJ68:EZK69 EPN68:EPO69 EFR68:EFS69 DVV68:DVW69 DLZ68:DMA69 DCD68:DCE69 CSH68:CSI69 CIL68:CIM69 BYP68:BYQ69 BOT68:BOU69 BEX68:BEY69 AVB68:AVC69 ALF68:ALG69 ABJ68:ABK69 RN68:RO69 HR68:HS69 VGU982986:VGU982991 WUD982972:WUE982973 WKH982972:WKI982973 WAL982972:WAM982973 VQP982972:VQQ982973 VGT982972:VGU982973 UWX982972:UWY982973 UNB982972:UNC982973 UDF982972:UDG982973 TTJ982972:TTK982973 TJN982972:TJO982973 SZR982972:SZS982973 SPV982972:SPW982973 SFZ982972:SGA982973 RWD982972:RWE982973 RMH982972:RMI982973 RCL982972:RCM982973 QSP982972:QSQ982973 QIT982972:QIU982973 PYX982972:PYY982973 PPB982972:PPC982973 PFF982972:PFG982973 OVJ982972:OVK982973 OLN982972:OLO982973 OBR982972:OBS982973 NRV982972:NRW982973 NHZ982972:NIA982973 MYD982972:MYE982973 MOH982972:MOI982973 MEL982972:MEM982973 LUP982972:LUQ982973 LKT982972:LKU982973 LAX982972:LAY982973 KRB982972:KRC982973 KHF982972:KHG982973 JXJ982972:JXK982973 JNN982972:JNO982973 JDR982972:JDS982973 ITV982972:ITW982973 IJZ982972:IKA982973 IAD982972:IAE982973 HQH982972:HQI982973 HGL982972:HGM982973 GWP982972:GWQ982973 GMT982972:GMU982973 GCX982972:GCY982973 FTB982972:FTC982973 FJF982972:FJG982973 EZJ982972:EZK982973 EPN982972:EPO982973 EFR982972:EFS982973 DVV982972:DVW982973 DLZ982972:DMA982973 DCD982972:DCE982973 CSH982972:CSI982973 CIL982972:CIM982973 BYP982972:BYQ982973 BOT982972:BOU982973 BEX982972:BEY982973 AVB982972:AVC982973 ALF982972:ALG982973 ABJ982972:ABK982973 RN982972:RO982973 HR982972:HS982973 P982972:Q982973 WUD917436:WUE917437 WKH917436:WKI917437 WAL917436:WAM917437 VQP917436:VQQ917437 VGT917436:VGU917437 UWX917436:UWY917437 UNB917436:UNC917437 UDF917436:UDG917437 TTJ917436:TTK917437 TJN917436:TJO917437 SZR917436:SZS917437 SPV917436:SPW917437 SFZ917436:SGA917437 RWD917436:RWE917437 RMH917436:RMI917437 RCL917436:RCM917437 QSP917436:QSQ917437 QIT917436:QIU917437 PYX917436:PYY917437 PPB917436:PPC917437 PFF917436:PFG917437 OVJ917436:OVK917437 OLN917436:OLO917437 OBR917436:OBS917437 NRV917436:NRW917437 NHZ917436:NIA917437 MYD917436:MYE917437 MOH917436:MOI917437 MEL917436:MEM917437 LUP917436:LUQ917437 LKT917436:LKU917437 LAX917436:LAY917437 KRB917436:KRC917437 KHF917436:KHG917437 JXJ917436:JXK917437 JNN917436:JNO917437 JDR917436:JDS917437 ITV917436:ITW917437 IJZ917436:IKA917437 IAD917436:IAE917437 HQH917436:HQI917437 HGL917436:HGM917437 GWP917436:GWQ917437 GMT917436:GMU917437 GCX917436:GCY917437 FTB917436:FTC917437 FJF917436:FJG917437 EZJ917436:EZK917437 EPN917436:EPO917437 EFR917436:EFS917437 DVV917436:DVW917437 DLZ917436:DMA917437 DCD917436:DCE917437 CSH917436:CSI917437 CIL917436:CIM917437 BYP917436:BYQ917437 BOT917436:BOU917437 BEX917436:BEY917437 AVB917436:AVC917437 ALF917436:ALG917437 ABJ917436:ABK917437 RN917436:RO917437 HR917436:HS917437 P917436:Q917437 WUD851900:WUE851901 WKH851900:WKI851901 WAL851900:WAM851901 VQP851900:VQQ851901 VGT851900:VGU851901 UWX851900:UWY851901 UNB851900:UNC851901 UDF851900:UDG851901 TTJ851900:TTK851901 TJN851900:TJO851901 SZR851900:SZS851901 SPV851900:SPW851901 SFZ851900:SGA851901 RWD851900:RWE851901 RMH851900:RMI851901 RCL851900:RCM851901 QSP851900:QSQ851901 QIT851900:QIU851901 PYX851900:PYY851901 PPB851900:PPC851901 PFF851900:PFG851901 OVJ851900:OVK851901 OLN851900:OLO851901 OBR851900:OBS851901 NRV851900:NRW851901 NHZ851900:NIA851901 MYD851900:MYE851901 MOH851900:MOI851901 MEL851900:MEM851901 LUP851900:LUQ851901 LKT851900:LKU851901 LAX851900:LAY851901 KRB851900:KRC851901 KHF851900:KHG851901 JXJ851900:JXK851901 JNN851900:JNO851901 JDR851900:JDS851901 ITV851900:ITW851901 IJZ851900:IKA851901 IAD851900:IAE851901 HQH851900:HQI851901 HGL851900:HGM851901 GWP851900:GWQ851901 GMT851900:GMU851901 GCX851900:GCY851901 FTB851900:FTC851901 FJF851900:FJG851901 EZJ851900:EZK851901 EPN851900:EPO851901 EFR851900:EFS851901 DVV851900:DVW851901 DLZ851900:DMA851901 DCD851900:DCE851901 CSH851900:CSI851901 CIL851900:CIM851901 BYP851900:BYQ851901 BOT851900:BOU851901 BEX851900:BEY851901 AVB851900:AVC851901 ALF851900:ALG851901 ABJ851900:ABK851901 RN851900:RO851901 HR851900:HS851901 P851900:Q851901 WUD786364:WUE786365 WKH786364:WKI786365 WAL786364:WAM786365 VQP786364:VQQ786365 VGT786364:VGU786365 UWX786364:UWY786365 UNB786364:UNC786365 UDF786364:UDG786365 TTJ786364:TTK786365 TJN786364:TJO786365 SZR786364:SZS786365 SPV786364:SPW786365 SFZ786364:SGA786365 RWD786364:RWE786365 RMH786364:RMI786365 RCL786364:RCM786365 QSP786364:QSQ786365 QIT786364:QIU786365 PYX786364:PYY786365 PPB786364:PPC786365 PFF786364:PFG786365 OVJ786364:OVK786365 OLN786364:OLO786365 OBR786364:OBS786365 NRV786364:NRW786365 NHZ786364:NIA786365 MYD786364:MYE786365 MOH786364:MOI786365 MEL786364:MEM786365 LUP786364:LUQ786365 LKT786364:LKU786365 LAX786364:LAY786365 KRB786364:KRC786365 KHF786364:KHG786365 JXJ786364:JXK786365 JNN786364:JNO786365 JDR786364:JDS786365 ITV786364:ITW786365 IJZ786364:IKA786365 IAD786364:IAE786365 HQH786364:HQI786365 HGL786364:HGM786365 GWP786364:GWQ786365 GMT786364:GMU786365 GCX786364:GCY786365 FTB786364:FTC786365 FJF786364:FJG786365 EZJ786364:EZK786365 EPN786364:EPO786365 EFR786364:EFS786365 DVV786364:DVW786365 DLZ786364:DMA786365 DCD786364:DCE786365 CSH786364:CSI786365 CIL786364:CIM786365 BYP786364:BYQ786365 BOT786364:BOU786365 BEX786364:BEY786365 AVB786364:AVC786365 ALF786364:ALG786365 ABJ786364:ABK786365 RN786364:RO786365 HR786364:HS786365 P786364:Q786365 WUD720828:WUE720829 WKH720828:WKI720829 WAL720828:WAM720829 VQP720828:VQQ720829 VGT720828:VGU720829 UWX720828:UWY720829 UNB720828:UNC720829 UDF720828:UDG720829 TTJ720828:TTK720829 TJN720828:TJO720829 SZR720828:SZS720829 SPV720828:SPW720829 SFZ720828:SGA720829 RWD720828:RWE720829 RMH720828:RMI720829 RCL720828:RCM720829 QSP720828:QSQ720829 QIT720828:QIU720829 PYX720828:PYY720829 PPB720828:PPC720829 PFF720828:PFG720829 OVJ720828:OVK720829 OLN720828:OLO720829 OBR720828:OBS720829 NRV720828:NRW720829 NHZ720828:NIA720829 MYD720828:MYE720829 MOH720828:MOI720829 MEL720828:MEM720829 LUP720828:LUQ720829 LKT720828:LKU720829 LAX720828:LAY720829 KRB720828:KRC720829 KHF720828:KHG720829 JXJ720828:JXK720829 JNN720828:JNO720829 JDR720828:JDS720829 ITV720828:ITW720829 IJZ720828:IKA720829 IAD720828:IAE720829 HQH720828:HQI720829 HGL720828:HGM720829 GWP720828:GWQ720829 GMT720828:GMU720829 GCX720828:GCY720829 FTB720828:FTC720829 FJF720828:FJG720829 EZJ720828:EZK720829 EPN720828:EPO720829 EFR720828:EFS720829 DVV720828:DVW720829 DLZ720828:DMA720829 DCD720828:DCE720829 CSH720828:CSI720829 CIL720828:CIM720829 BYP720828:BYQ720829 BOT720828:BOU720829 BEX720828:BEY720829 AVB720828:AVC720829 ALF720828:ALG720829 ABJ720828:ABK720829 RN720828:RO720829 HR720828:HS720829 P720828:Q720829 WUD655292:WUE655293 WKH655292:WKI655293 WAL655292:WAM655293 VQP655292:VQQ655293 VGT655292:VGU655293 UWX655292:UWY655293 UNB655292:UNC655293 UDF655292:UDG655293 TTJ655292:TTK655293 TJN655292:TJO655293 SZR655292:SZS655293 SPV655292:SPW655293 SFZ655292:SGA655293 RWD655292:RWE655293 RMH655292:RMI655293 RCL655292:RCM655293 QSP655292:QSQ655293 QIT655292:QIU655293 PYX655292:PYY655293 PPB655292:PPC655293 PFF655292:PFG655293 OVJ655292:OVK655293 OLN655292:OLO655293 OBR655292:OBS655293 NRV655292:NRW655293 NHZ655292:NIA655293 MYD655292:MYE655293 MOH655292:MOI655293 MEL655292:MEM655293 LUP655292:LUQ655293 LKT655292:LKU655293 LAX655292:LAY655293 KRB655292:KRC655293 KHF655292:KHG655293 JXJ655292:JXK655293 JNN655292:JNO655293 JDR655292:JDS655293 ITV655292:ITW655293 IJZ655292:IKA655293 IAD655292:IAE655293 HQH655292:HQI655293 HGL655292:HGM655293 GWP655292:GWQ655293 GMT655292:GMU655293 GCX655292:GCY655293 FTB655292:FTC655293 FJF655292:FJG655293 EZJ655292:EZK655293 EPN655292:EPO655293 EFR655292:EFS655293 DVV655292:DVW655293 DLZ655292:DMA655293 DCD655292:DCE655293 CSH655292:CSI655293 CIL655292:CIM655293 BYP655292:BYQ655293 BOT655292:BOU655293 BEX655292:BEY655293 AVB655292:AVC655293 ALF655292:ALG655293 ABJ655292:ABK655293 RN655292:RO655293 HR655292:HS655293 P655292:Q655293 WUD589756:WUE589757 WKH589756:WKI589757 WAL589756:WAM589757 VQP589756:VQQ589757 VGT589756:VGU589757 UWX589756:UWY589757 UNB589756:UNC589757 UDF589756:UDG589757 TTJ589756:TTK589757 TJN589756:TJO589757 SZR589756:SZS589757 SPV589756:SPW589757 SFZ589756:SGA589757 RWD589756:RWE589757 RMH589756:RMI589757 RCL589756:RCM589757 QSP589756:QSQ589757 QIT589756:QIU589757 PYX589756:PYY589757 PPB589756:PPC589757 PFF589756:PFG589757 OVJ589756:OVK589757 OLN589756:OLO589757 OBR589756:OBS589757 NRV589756:NRW589757 NHZ589756:NIA589757 MYD589756:MYE589757 MOH589756:MOI589757 MEL589756:MEM589757 LUP589756:LUQ589757 LKT589756:LKU589757 LAX589756:LAY589757 KRB589756:KRC589757 KHF589756:KHG589757 JXJ589756:JXK589757 JNN589756:JNO589757 JDR589756:JDS589757 ITV589756:ITW589757 IJZ589756:IKA589757 IAD589756:IAE589757 HQH589756:HQI589757 HGL589756:HGM589757 GWP589756:GWQ589757 GMT589756:GMU589757 GCX589756:GCY589757 FTB589756:FTC589757 FJF589756:FJG589757 EZJ589756:EZK589757 EPN589756:EPO589757 EFR589756:EFS589757 DVV589756:DVW589757 DLZ589756:DMA589757 DCD589756:DCE589757 CSH589756:CSI589757 CIL589756:CIM589757 BYP589756:BYQ589757 BOT589756:BOU589757 BEX589756:BEY589757 AVB589756:AVC589757 ALF589756:ALG589757 ABJ589756:ABK589757 RN589756:RO589757 HR589756:HS589757 P589756:Q589757 WUD524220:WUE524221 WKH524220:WKI524221 WAL524220:WAM524221 VQP524220:VQQ524221 VGT524220:VGU524221 UWX524220:UWY524221 UNB524220:UNC524221 UDF524220:UDG524221 TTJ524220:TTK524221 TJN524220:TJO524221 SZR524220:SZS524221 SPV524220:SPW524221 SFZ524220:SGA524221 RWD524220:RWE524221 RMH524220:RMI524221 RCL524220:RCM524221 QSP524220:QSQ524221 QIT524220:QIU524221 PYX524220:PYY524221 PPB524220:PPC524221 PFF524220:PFG524221 OVJ524220:OVK524221 OLN524220:OLO524221 OBR524220:OBS524221 NRV524220:NRW524221 NHZ524220:NIA524221 MYD524220:MYE524221 MOH524220:MOI524221 MEL524220:MEM524221 LUP524220:LUQ524221 LKT524220:LKU524221 LAX524220:LAY524221 KRB524220:KRC524221 KHF524220:KHG524221 JXJ524220:JXK524221 JNN524220:JNO524221 JDR524220:JDS524221 ITV524220:ITW524221 IJZ524220:IKA524221 IAD524220:IAE524221 HQH524220:HQI524221 HGL524220:HGM524221 GWP524220:GWQ524221 GMT524220:GMU524221 GCX524220:GCY524221 FTB524220:FTC524221 FJF524220:FJG524221 EZJ524220:EZK524221 EPN524220:EPO524221 EFR524220:EFS524221 DVV524220:DVW524221 DLZ524220:DMA524221 DCD524220:DCE524221 CSH524220:CSI524221 CIL524220:CIM524221 BYP524220:BYQ524221 BOT524220:BOU524221 BEX524220:BEY524221 AVB524220:AVC524221 ALF524220:ALG524221 ABJ524220:ABK524221 RN524220:RO524221 HR524220:HS524221 P524220:Q524221 WUD458684:WUE458685 WKH458684:WKI458685 WAL458684:WAM458685 VQP458684:VQQ458685 VGT458684:VGU458685 UWX458684:UWY458685 UNB458684:UNC458685 UDF458684:UDG458685 TTJ458684:TTK458685 TJN458684:TJO458685 SZR458684:SZS458685 SPV458684:SPW458685 SFZ458684:SGA458685 RWD458684:RWE458685 RMH458684:RMI458685 RCL458684:RCM458685 QSP458684:QSQ458685 QIT458684:QIU458685 PYX458684:PYY458685 PPB458684:PPC458685 PFF458684:PFG458685 OVJ458684:OVK458685 OLN458684:OLO458685 OBR458684:OBS458685 NRV458684:NRW458685 NHZ458684:NIA458685 MYD458684:MYE458685 MOH458684:MOI458685 MEL458684:MEM458685 LUP458684:LUQ458685 LKT458684:LKU458685 LAX458684:LAY458685 KRB458684:KRC458685 KHF458684:KHG458685 JXJ458684:JXK458685 JNN458684:JNO458685 JDR458684:JDS458685 ITV458684:ITW458685 IJZ458684:IKA458685 IAD458684:IAE458685 HQH458684:HQI458685 HGL458684:HGM458685 GWP458684:GWQ458685 GMT458684:GMU458685 GCX458684:GCY458685 FTB458684:FTC458685 FJF458684:FJG458685 EZJ458684:EZK458685 EPN458684:EPO458685 EFR458684:EFS458685 DVV458684:DVW458685 DLZ458684:DMA458685 DCD458684:DCE458685 CSH458684:CSI458685 CIL458684:CIM458685 BYP458684:BYQ458685 BOT458684:BOU458685 BEX458684:BEY458685 AVB458684:AVC458685 ALF458684:ALG458685 ABJ458684:ABK458685 RN458684:RO458685 HR458684:HS458685 P458684:Q458685 WUD393148:WUE393149 WKH393148:WKI393149 WAL393148:WAM393149 VQP393148:VQQ393149 VGT393148:VGU393149 UWX393148:UWY393149 UNB393148:UNC393149 UDF393148:UDG393149 TTJ393148:TTK393149 TJN393148:TJO393149 SZR393148:SZS393149 SPV393148:SPW393149 SFZ393148:SGA393149 RWD393148:RWE393149 RMH393148:RMI393149 RCL393148:RCM393149 QSP393148:QSQ393149 QIT393148:QIU393149 PYX393148:PYY393149 PPB393148:PPC393149 PFF393148:PFG393149 OVJ393148:OVK393149 OLN393148:OLO393149 OBR393148:OBS393149 NRV393148:NRW393149 NHZ393148:NIA393149 MYD393148:MYE393149 MOH393148:MOI393149 MEL393148:MEM393149 LUP393148:LUQ393149 LKT393148:LKU393149 LAX393148:LAY393149 KRB393148:KRC393149 KHF393148:KHG393149 JXJ393148:JXK393149 JNN393148:JNO393149 JDR393148:JDS393149 ITV393148:ITW393149 IJZ393148:IKA393149 IAD393148:IAE393149 HQH393148:HQI393149 HGL393148:HGM393149 GWP393148:GWQ393149 GMT393148:GMU393149 GCX393148:GCY393149 FTB393148:FTC393149 FJF393148:FJG393149 EZJ393148:EZK393149 EPN393148:EPO393149 EFR393148:EFS393149 DVV393148:DVW393149 DLZ393148:DMA393149 DCD393148:DCE393149 CSH393148:CSI393149 CIL393148:CIM393149 BYP393148:BYQ393149 BOT393148:BOU393149 BEX393148:BEY393149 AVB393148:AVC393149 ALF393148:ALG393149 ABJ393148:ABK393149 RN393148:RO393149 HR393148:HS393149 P393148:Q393149 WUD327612:WUE327613 WKH327612:WKI327613 WAL327612:WAM327613 VQP327612:VQQ327613 VGT327612:VGU327613 UWX327612:UWY327613 UNB327612:UNC327613 UDF327612:UDG327613 TTJ327612:TTK327613 TJN327612:TJO327613 SZR327612:SZS327613 SPV327612:SPW327613 SFZ327612:SGA327613 RWD327612:RWE327613 RMH327612:RMI327613 RCL327612:RCM327613 QSP327612:QSQ327613 QIT327612:QIU327613 PYX327612:PYY327613 PPB327612:PPC327613 PFF327612:PFG327613 OVJ327612:OVK327613 OLN327612:OLO327613 OBR327612:OBS327613 NRV327612:NRW327613 NHZ327612:NIA327613 MYD327612:MYE327613 MOH327612:MOI327613 MEL327612:MEM327613 LUP327612:LUQ327613 LKT327612:LKU327613 LAX327612:LAY327613 KRB327612:KRC327613 KHF327612:KHG327613 JXJ327612:JXK327613 JNN327612:JNO327613 JDR327612:JDS327613 ITV327612:ITW327613 IJZ327612:IKA327613 IAD327612:IAE327613 HQH327612:HQI327613 HGL327612:HGM327613 GWP327612:GWQ327613 GMT327612:GMU327613 GCX327612:GCY327613 FTB327612:FTC327613 FJF327612:FJG327613 EZJ327612:EZK327613 EPN327612:EPO327613 EFR327612:EFS327613 DVV327612:DVW327613 DLZ327612:DMA327613 DCD327612:DCE327613 CSH327612:CSI327613 CIL327612:CIM327613 BYP327612:BYQ327613 BOT327612:BOU327613 BEX327612:BEY327613 AVB327612:AVC327613 ALF327612:ALG327613 ABJ327612:ABK327613 RN327612:RO327613 HR327612:HS327613 P327612:Q327613 WUD262076:WUE262077 WKH262076:WKI262077 WAL262076:WAM262077 VQP262076:VQQ262077 VGT262076:VGU262077 UWX262076:UWY262077 UNB262076:UNC262077 UDF262076:UDG262077 TTJ262076:TTK262077 TJN262076:TJO262077 SZR262076:SZS262077 SPV262076:SPW262077 SFZ262076:SGA262077 RWD262076:RWE262077 RMH262076:RMI262077 RCL262076:RCM262077 QSP262076:QSQ262077 QIT262076:QIU262077 PYX262076:PYY262077 PPB262076:PPC262077 PFF262076:PFG262077 OVJ262076:OVK262077 OLN262076:OLO262077 OBR262076:OBS262077 NRV262076:NRW262077 NHZ262076:NIA262077 MYD262076:MYE262077 MOH262076:MOI262077 MEL262076:MEM262077 LUP262076:LUQ262077 LKT262076:LKU262077 LAX262076:LAY262077 KRB262076:KRC262077 KHF262076:KHG262077 JXJ262076:JXK262077 JNN262076:JNO262077 JDR262076:JDS262077 ITV262076:ITW262077 IJZ262076:IKA262077 IAD262076:IAE262077 HQH262076:HQI262077 HGL262076:HGM262077 GWP262076:GWQ262077 GMT262076:GMU262077 GCX262076:GCY262077 FTB262076:FTC262077 FJF262076:FJG262077 EZJ262076:EZK262077 EPN262076:EPO262077 EFR262076:EFS262077 DVV262076:DVW262077 DLZ262076:DMA262077 DCD262076:DCE262077 CSH262076:CSI262077 CIL262076:CIM262077 BYP262076:BYQ262077 BOT262076:BOU262077 BEX262076:BEY262077 AVB262076:AVC262077 ALF262076:ALG262077 ABJ262076:ABK262077 RN262076:RO262077 HR262076:HS262077 P262076:Q262077 WUD196540:WUE196541 WKH196540:WKI196541 WAL196540:WAM196541 VQP196540:VQQ196541 VGT196540:VGU196541 UWX196540:UWY196541 UNB196540:UNC196541 UDF196540:UDG196541 TTJ196540:TTK196541 TJN196540:TJO196541 SZR196540:SZS196541 SPV196540:SPW196541 SFZ196540:SGA196541 RWD196540:RWE196541 RMH196540:RMI196541 RCL196540:RCM196541 QSP196540:QSQ196541 QIT196540:QIU196541 PYX196540:PYY196541 PPB196540:PPC196541 PFF196540:PFG196541 OVJ196540:OVK196541 OLN196540:OLO196541 OBR196540:OBS196541 NRV196540:NRW196541 NHZ196540:NIA196541 MYD196540:MYE196541 MOH196540:MOI196541 MEL196540:MEM196541 LUP196540:LUQ196541 LKT196540:LKU196541 LAX196540:LAY196541 KRB196540:KRC196541 KHF196540:KHG196541 JXJ196540:JXK196541 JNN196540:JNO196541 JDR196540:JDS196541 ITV196540:ITW196541 IJZ196540:IKA196541 IAD196540:IAE196541 HQH196540:HQI196541 HGL196540:HGM196541 GWP196540:GWQ196541 GMT196540:GMU196541 GCX196540:GCY196541 FTB196540:FTC196541 FJF196540:FJG196541 EZJ196540:EZK196541 EPN196540:EPO196541 EFR196540:EFS196541 DVV196540:DVW196541 DLZ196540:DMA196541 DCD196540:DCE196541 CSH196540:CSI196541 CIL196540:CIM196541 BYP196540:BYQ196541 BOT196540:BOU196541 BEX196540:BEY196541 AVB196540:AVC196541 ALF196540:ALG196541 ABJ196540:ABK196541 RN196540:RO196541 HR196540:HS196541 P196540:Q196541 WUD131004:WUE131005 WKH131004:WKI131005 WAL131004:WAM131005 VQP131004:VQQ131005 VGT131004:VGU131005 UWX131004:UWY131005 UNB131004:UNC131005 UDF131004:UDG131005 TTJ131004:TTK131005 TJN131004:TJO131005 SZR131004:SZS131005 SPV131004:SPW131005 SFZ131004:SGA131005 RWD131004:RWE131005 RMH131004:RMI131005 RCL131004:RCM131005 QSP131004:QSQ131005 QIT131004:QIU131005 PYX131004:PYY131005 PPB131004:PPC131005 PFF131004:PFG131005 OVJ131004:OVK131005 OLN131004:OLO131005 OBR131004:OBS131005 NRV131004:NRW131005 NHZ131004:NIA131005 MYD131004:MYE131005 MOH131004:MOI131005 MEL131004:MEM131005 LUP131004:LUQ131005 LKT131004:LKU131005 LAX131004:LAY131005 KRB131004:KRC131005 KHF131004:KHG131005 JXJ131004:JXK131005 JNN131004:JNO131005 JDR131004:JDS131005 ITV131004:ITW131005 IJZ131004:IKA131005 IAD131004:IAE131005 HQH131004:HQI131005 HGL131004:HGM131005 GWP131004:GWQ131005 GMT131004:GMU131005 GCX131004:GCY131005 FTB131004:FTC131005 FJF131004:FJG131005 EZJ131004:EZK131005 EPN131004:EPO131005 EFR131004:EFS131005 DVV131004:DVW131005 DLZ131004:DMA131005 DCD131004:DCE131005 CSH131004:CSI131005 CIL131004:CIM131005 BYP131004:BYQ131005 BOT131004:BOU131005 BEX131004:BEY131005 AVB131004:AVC131005 ALF131004:ALG131005 ABJ131004:ABK131005 RN131004:RO131005 HR131004:HS131005 P131004:Q131005 WUD65468:WUE65469 WKH65468:WKI65469 WAL65468:WAM65469 VQP65468:VQQ65469 VGT65468:VGU65469 UWX65468:UWY65469 UNB65468:UNC65469 UDF65468:UDG65469 TTJ65468:TTK65469 TJN65468:TJO65469 SZR65468:SZS65469 SPV65468:SPW65469 SFZ65468:SGA65469 RWD65468:RWE65469 RMH65468:RMI65469 RCL65468:RCM65469 QSP65468:QSQ65469 QIT65468:QIU65469 PYX65468:PYY65469 PPB65468:PPC65469 PFF65468:PFG65469 OVJ65468:OVK65469 OLN65468:OLO65469 OBR65468:OBS65469 NRV65468:NRW65469 NHZ65468:NIA65469 MYD65468:MYE65469 MOH65468:MOI65469 MEL65468:MEM65469 LUP65468:LUQ65469 LKT65468:LKU65469 LAX65468:LAY65469 KRB65468:KRC65469 KHF65468:KHG65469 JXJ65468:JXK65469 JNN65468:JNO65469 JDR65468:JDS65469 ITV65468:ITW65469 IJZ65468:IKA65469 IAD65468:IAE65469 HQH65468:HQI65469 HGL65468:HGM65469 GWP65468:GWQ65469 GMT65468:GMU65469 GCX65468:GCY65469 FTB65468:FTC65469 FJF65468:FJG65469 EZJ65468:EZK65469 EPN65468:EPO65469 EFR65468:EFS65469 DVV65468:DVW65469 DLZ65468:DMA65469 DCD65468:DCE65469 CSH65468:CSI65469 CIL65468:CIM65469 BYP65468:BYQ65469 BOT65468:BOU65469 BEX65468:BEY65469 AVB65468:AVC65469 ALF65468:ALG65469 ABJ65468:ABK65469 RN65468:RO65469 HR65468:HS65469 P65468:Q65469 WUD20:WUE43 WKH20:WKI43 WAL20:WAM43 VQP20:VQQ43 VGT20:VGU43 UWX20:UWY43 UNB20:UNC43 UDF20:UDG43 TTJ20:TTK43 TJN20:TJO43 SZR20:SZS43 SPV20:SPW43 SFZ20:SGA43 RWD20:RWE43 RMH20:RMI43 RCL20:RCM43 QSP20:QSQ43 QIT20:QIU43 PYX20:PYY43 PPB20:PPC43 PFF20:PFG43 OVJ20:OVK43 OLN20:OLO43 OBR20:OBS43 NRV20:NRW43 NHZ20:NIA43 MYD20:MYE43 MOH20:MOI43 MEL20:MEM43 LUP20:LUQ43 LKT20:LKU43 LAX20:LAY43 KRB20:KRC43 KHF20:KHG43 JXJ20:JXK43 JNN20:JNO43 JDR20:JDS43 ITV20:ITW43 IJZ20:IKA43 IAD20:IAE43 HQH20:HQI43 HGL20:HGM43 GWP20:GWQ43 GMT20:GMU43 GCX20:GCY43 FTB20:FTC43 FJF20:FJG43 EZJ20:EZK43 EPN20:EPO43 EFR20:EFS43 DVV20:DVW43 DLZ20:DMA43 DCD20:DCE43 CSH20:CSI43 CIL20:CIM43 BYP20:BYQ43 BOT20:BOU43 BEX20:BEY43 AVB20:AVC43 ALF20:ALG43 ABJ20:ABK43 RN20:RO43 HR20:HS43 UWY982986:UWY982991 WUD982920:WUE982920 WKH982920:WKI982920 WAL982920:WAM982920 VQP982920:VQQ982920 VGT982920:VGU982920 UWX982920:UWY982920 UNB982920:UNC982920 UDF982920:UDG982920 TTJ982920:TTK982920 TJN982920:TJO982920 SZR982920:SZS982920 SPV982920:SPW982920 SFZ982920:SGA982920 RWD982920:RWE982920 RMH982920:RMI982920 RCL982920:RCM982920 QSP982920:QSQ982920 QIT982920:QIU982920 PYX982920:PYY982920 PPB982920:PPC982920 PFF982920:PFG982920 OVJ982920:OVK982920 OLN982920:OLO982920 OBR982920:OBS982920 NRV982920:NRW982920 NHZ982920:NIA982920 MYD982920:MYE982920 MOH982920:MOI982920 MEL982920:MEM982920 LUP982920:LUQ982920 LKT982920:LKU982920 LAX982920:LAY982920 KRB982920:KRC982920 KHF982920:KHG982920 JXJ982920:JXK982920 JNN982920:JNO982920 JDR982920:JDS982920 ITV982920:ITW982920 IJZ982920:IKA982920 IAD982920:IAE982920 HQH982920:HQI982920 HGL982920:HGM982920 GWP982920:GWQ982920 GMT982920:GMU982920 GCX982920:GCY982920 FTB982920:FTC982920 FJF982920:FJG982920 EZJ982920:EZK982920 EPN982920:EPO982920 EFR982920:EFS982920 DVV982920:DVW982920 DLZ982920:DMA982920 DCD982920:DCE982920 CSH982920:CSI982920 CIL982920:CIM982920 BYP982920:BYQ982920 BOT982920:BOU982920 BEX982920:BEY982920 AVB982920:AVC982920 ALF982920:ALG982920 ABJ982920:ABK982920 RN982920:RO982920 HR982920:HS982920 P982920:Q982920 WUD917384:WUE917384 WKH917384:WKI917384 WAL917384:WAM917384 VQP917384:VQQ917384 VGT917384:VGU917384 UWX917384:UWY917384 UNB917384:UNC917384 UDF917384:UDG917384 TTJ917384:TTK917384 TJN917384:TJO917384 SZR917384:SZS917384 SPV917384:SPW917384 SFZ917384:SGA917384 RWD917384:RWE917384 RMH917384:RMI917384 RCL917384:RCM917384 QSP917384:QSQ917384 QIT917384:QIU917384 PYX917384:PYY917384 PPB917384:PPC917384 PFF917384:PFG917384 OVJ917384:OVK917384 OLN917384:OLO917384 OBR917384:OBS917384 NRV917384:NRW917384 NHZ917384:NIA917384 MYD917384:MYE917384 MOH917384:MOI917384 MEL917384:MEM917384 LUP917384:LUQ917384 LKT917384:LKU917384 LAX917384:LAY917384 KRB917384:KRC917384 KHF917384:KHG917384 JXJ917384:JXK917384 JNN917384:JNO917384 JDR917384:JDS917384 ITV917384:ITW917384 IJZ917384:IKA917384 IAD917384:IAE917384 HQH917384:HQI917384 HGL917384:HGM917384 GWP917384:GWQ917384 GMT917384:GMU917384 GCX917384:GCY917384 FTB917384:FTC917384 FJF917384:FJG917384 EZJ917384:EZK917384 EPN917384:EPO917384 EFR917384:EFS917384 DVV917384:DVW917384 DLZ917384:DMA917384 DCD917384:DCE917384 CSH917384:CSI917384 CIL917384:CIM917384 BYP917384:BYQ917384 BOT917384:BOU917384 BEX917384:BEY917384 AVB917384:AVC917384 ALF917384:ALG917384 ABJ917384:ABK917384 RN917384:RO917384 HR917384:HS917384 P917384:Q917384 WUD851848:WUE851848 WKH851848:WKI851848 WAL851848:WAM851848 VQP851848:VQQ851848 VGT851848:VGU851848 UWX851848:UWY851848 UNB851848:UNC851848 UDF851848:UDG851848 TTJ851848:TTK851848 TJN851848:TJO851848 SZR851848:SZS851848 SPV851848:SPW851848 SFZ851848:SGA851848 RWD851848:RWE851848 RMH851848:RMI851848 RCL851848:RCM851848 QSP851848:QSQ851848 QIT851848:QIU851848 PYX851848:PYY851848 PPB851848:PPC851848 PFF851848:PFG851848 OVJ851848:OVK851848 OLN851848:OLO851848 OBR851848:OBS851848 NRV851848:NRW851848 NHZ851848:NIA851848 MYD851848:MYE851848 MOH851848:MOI851848 MEL851848:MEM851848 LUP851848:LUQ851848 LKT851848:LKU851848 LAX851848:LAY851848 KRB851848:KRC851848 KHF851848:KHG851848 JXJ851848:JXK851848 JNN851848:JNO851848 JDR851848:JDS851848 ITV851848:ITW851848 IJZ851848:IKA851848 IAD851848:IAE851848 HQH851848:HQI851848 HGL851848:HGM851848 GWP851848:GWQ851848 GMT851848:GMU851848 GCX851848:GCY851848 FTB851848:FTC851848 FJF851848:FJG851848 EZJ851848:EZK851848 EPN851848:EPO851848 EFR851848:EFS851848 DVV851848:DVW851848 DLZ851848:DMA851848 DCD851848:DCE851848 CSH851848:CSI851848 CIL851848:CIM851848 BYP851848:BYQ851848 BOT851848:BOU851848 BEX851848:BEY851848 AVB851848:AVC851848 ALF851848:ALG851848 ABJ851848:ABK851848 RN851848:RO851848 HR851848:HS851848 P851848:Q851848 WUD786312:WUE786312 WKH786312:WKI786312 WAL786312:WAM786312 VQP786312:VQQ786312 VGT786312:VGU786312 UWX786312:UWY786312 UNB786312:UNC786312 UDF786312:UDG786312 TTJ786312:TTK786312 TJN786312:TJO786312 SZR786312:SZS786312 SPV786312:SPW786312 SFZ786312:SGA786312 RWD786312:RWE786312 RMH786312:RMI786312 RCL786312:RCM786312 QSP786312:QSQ786312 QIT786312:QIU786312 PYX786312:PYY786312 PPB786312:PPC786312 PFF786312:PFG786312 OVJ786312:OVK786312 OLN786312:OLO786312 OBR786312:OBS786312 NRV786312:NRW786312 NHZ786312:NIA786312 MYD786312:MYE786312 MOH786312:MOI786312 MEL786312:MEM786312 LUP786312:LUQ786312 LKT786312:LKU786312 LAX786312:LAY786312 KRB786312:KRC786312 KHF786312:KHG786312 JXJ786312:JXK786312 JNN786312:JNO786312 JDR786312:JDS786312 ITV786312:ITW786312 IJZ786312:IKA786312 IAD786312:IAE786312 HQH786312:HQI786312 HGL786312:HGM786312 GWP786312:GWQ786312 GMT786312:GMU786312 GCX786312:GCY786312 FTB786312:FTC786312 FJF786312:FJG786312 EZJ786312:EZK786312 EPN786312:EPO786312 EFR786312:EFS786312 DVV786312:DVW786312 DLZ786312:DMA786312 DCD786312:DCE786312 CSH786312:CSI786312 CIL786312:CIM786312 BYP786312:BYQ786312 BOT786312:BOU786312 BEX786312:BEY786312 AVB786312:AVC786312 ALF786312:ALG786312 ABJ786312:ABK786312 RN786312:RO786312 HR786312:HS786312 P786312:Q786312 WUD720776:WUE720776 WKH720776:WKI720776 WAL720776:WAM720776 VQP720776:VQQ720776 VGT720776:VGU720776 UWX720776:UWY720776 UNB720776:UNC720776 UDF720776:UDG720776 TTJ720776:TTK720776 TJN720776:TJO720776 SZR720776:SZS720776 SPV720776:SPW720776 SFZ720776:SGA720776 RWD720776:RWE720776 RMH720776:RMI720776 RCL720776:RCM720776 QSP720776:QSQ720776 QIT720776:QIU720776 PYX720776:PYY720776 PPB720776:PPC720776 PFF720776:PFG720776 OVJ720776:OVK720776 OLN720776:OLO720776 OBR720776:OBS720776 NRV720776:NRW720776 NHZ720776:NIA720776 MYD720776:MYE720776 MOH720776:MOI720776 MEL720776:MEM720776 LUP720776:LUQ720776 LKT720776:LKU720776 LAX720776:LAY720776 KRB720776:KRC720776 KHF720776:KHG720776 JXJ720776:JXK720776 JNN720776:JNO720776 JDR720776:JDS720776 ITV720776:ITW720776 IJZ720776:IKA720776 IAD720776:IAE720776 HQH720776:HQI720776 HGL720776:HGM720776 GWP720776:GWQ720776 GMT720776:GMU720776 GCX720776:GCY720776 FTB720776:FTC720776 FJF720776:FJG720776 EZJ720776:EZK720776 EPN720776:EPO720776 EFR720776:EFS720776 DVV720776:DVW720776 DLZ720776:DMA720776 DCD720776:DCE720776 CSH720776:CSI720776 CIL720776:CIM720776 BYP720776:BYQ720776 BOT720776:BOU720776 BEX720776:BEY720776 AVB720776:AVC720776 ALF720776:ALG720776 ABJ720776:ABK720776 RN720776:RO720776 HR720776:HS720776 P720776:Q720776 WUD655240:WUE655240 WKH655240:WKI655240 WAL655240:WAM655240 VQP655240:VQQ655240 VGT655240:VGU655240 UWX655240:UWY655240 UNB655240:UNC655240 UDF655240:UDG655240 TTJ655240:TTK655240 TJN655240:TJO655240 SZR655240:SZS655240 SPV655240:SPW655240 SFZ655240:SGA655240 RWD655240:RWE655240 RMH655240:RMI655240 RCL655240:RCM655240 QSP655240:QSQ655240 QIT655240:QIU655240 PYX655240:PYY655240 PPB655240:PPC655240 PFF655240:PFG655240 OVJ655240:OVK655240 OLN655240:OLO655240 OBR655240:OBS655240 NRV655240:NRW655240 NHZ655240:NIA655240 MYD655240:MYE655240 MOH655240:MOI655240 MEL655240:MEM655240 LUP655240:LUQ655240 LKT655240:LKU655240 LAX655240:LAY655240 KRB655240:KRC655240 KHF655240:KHG655240 JXJ655240:JXK655240 JNN655240:JNO655240 JDR655240:JDS655240 ITV655240:ITW655240 IJZ655240:IKA655240 IAD655240:IAE655240 HQH655240:HQI655240 HGL655240:HGM655240 GWP655240:GWQ655240 GMT655240:GMU655240 GCX655240:GCY655240 FTB655240:FTC655240 FJF655240:FJG655240 EZJ655240:EZK655240 EPN655240:EPO655240 EFR655240:EFS655240 DVV655240:DVW655240 DLZ655240:DMA655240 DCD655240:DCE655240 CSH655240:CSI655240 CIL655240:CIM655240 BYP655240:BYQ655240 BOT655240:BOU655240 BEX655240:BEY655240 AVB655240:AVC655240 ALF655240:ALG655240 ABJ655240:ABK655240 RN655240:RO655240 HR655240:HS655240 P655240:Q655240 WUD589704:WUE589704 WKH589704:WKI589704 WAL589704:WAM589704 VQP589704:VQQ589704 VGT589704:VGU589704 UWX589704:UWY589704 UNB589704:UNC589704 UDF589704:UDG589704 TTJ589704:TTK589704 TJN589704:TJO589704 SZR589704:SZS589704 SPV589704:SPW589704 SFZ589704:SGA589704 RWD589704:RWE589704 RMH589704:RMI589704 RCL589704:RCM589704 QSP589704:QSQ589704 QIT589704:QIU589704 PYX589704:PYY589704 PPB589704:PPC589704 PFF589704:PFG589704 OVJ589704:OVK589704 OLN589704:OLO589704 OBR589704:OBS589704 NRV589704:NRW589704 NHZ589704:NIA589704 MYD589704:MYE589704 MOH589704:MOI589704 MEL589704:MEM589704 LUP589704:LUQ589704 LKT589704:LKU589704 LAX589704:LAY589704 KRB589704:KRC589704 KHF589704:KHG589704 JXJ589704:JXK589704 JNN589704:JNO589704 JDR589704:JDS589704 ITV589704:ITW589704 IJZ589704:IKA589704 IAD589704:IAE589704 HQH589704:HQI589704 HGL589704:HGM589704 GWP589704:GWQ589704 GMT589704:GMU589704 GCX589704:GCY589704 FTB589704:FTC589704 FJF589704:FJG589704 EZJ589704:EZK589704 EPN589704:EPO589704 EFR589704:EFS589704 DVV589704:DVW589704 DLZ589704:DMA589704 DCD589704:DCE589704 CSH589704:CSI589704 CIL589704:CIM589704 BYP589704:BYQ589704 BOT589704:BOU589704 BEX589704:BEY589704 AVB589704:AVC589704 ALF589704:ALG589704 ABJ589704:ABK589704 RN589704:RO589704 HR589704:HS589704 P589704:Q589704 WUD524168:WUE524168 WKH524168:WKI524168 WAL524168:WAM524168 VQP524168:VQQ524168 VGT524168:VGU524168 UWX524168:UWY524168 UNB524168:UNC524168 UDF524168:UDG524168 TTJ524168:TTK524168 TJN524168:TJO524168 SZR524168:SZS524168 SPV524168:SPW524168 SFZ524168:SGA524168 RWD524168:RWE524168 RMH524168:RMI524168 RCL524168:RCM524168 QSP524168:QSQ524168 QIT524168:QIU524168 PYX524168:PYY524168 PPB524168:PPC524168 PFF524168:PFG524168 OVJ524168:OVK524168 OLN524168:OLO524168 OBR524168:OBS524168 NRV524168:NRW524168 NHZ524168:NIA524168 MYD524168:MYE524168 MOH524168:MOI524168 MEL524168:MEM524168 LUP524168:LUQ524168 LKT524168:LKU524168 LAX524168:LAY524168 KRB524168:KRC524168 KHF524168:KHG524168 JXJ524168:JXK524168 JNN524168:JNO524168 JDR524168:JDS524168 ITV524168:ITW524168 IJZ524168:IKA524168 IAD524168:IAE524168 HQH524168:HQI524168 HGL524168:HGM524168 GWP524168:GWQ524168 GMT524168:GMU524168 GCX524168:GCY524168 FTB524168:FTC524168 FJF524168:FJG524168 EZJ524168:EZK524168 EPN524168:EPO524168 EFR524168:EFS524168 DVV524168:DVW524168 DLZ524168:DMA524168 DCD524168:DCE524168 CSH524168:CSI524168 CIL524168:CIM524168 BYP524168:BYQ524168 BOT524168:BOU524168 BEX524168:BEY524168 AVB524168:AVC524168 ALF524168:ALG524168 ABJ524168:ABK524168 RN524168:RO524168 HR524168:HS524168 P524168:Q524168 WUD458632:WUE458632 WKH458632:WKI458632 WAL458632:WAM458632 VQP458632:VQQ458632 VGT458632:VGU458632 UWX458632:UWY458632 UNB458632:UNC458632 UDF458632:UDG458632 TTJ458632:TTK458632 TJN458632:TJO458632 SZR458632:SZS458632 SPV458632:SPW458632 SFZ458632:SGA458632 RWD458632:RWE458632 RMH458632:RMI458632 RCL458632:RCM458632 QSP458632:QSQ458632 QIT458632:QIU458632 PYX458632:PYY458632 PPB458632:PPC458632 PFF458632:PFG458632 OVJ458632:OVK458632 OLN458632:OLO458632 OBR458632:OBS458632 NRV458632:NRW458632 NHZ458632:NIA458632 MYD458632:MYE458632 MOH458632:MOI458632 MEL458632:MEM458632 LUP458632:LUQ458632 LKT458632:LKU458632 LAX458632:LAY458632 KRB458632:KRC458632 KHF458632:KHG458632 JXJ458632:JXK458632 JNN458632:JNO458632 JDR458632:JDS458632 ITV458632:ITW458632 IJZ458632:IKA458632 IAD458632:IAE458632 HQH458632:HQI458632 HGL458632:HGM458632 GWP458632:GWQ458632 GMT458632:GMU458632 GCX458632:GCY458632 FTB458632:FTC458632 FJF458632:FJG458632 EZJ458632:EZK458632 EPN458632:EPO458632 EFR458632:EFS458632 DVV458632:DVW458632 DLZ458632:DMA458632 DCD458632:DCE458632 CSH458632:CSI458632 CIL458632:CIM458632 BYP458632:BYQ458632 BOT458632:BOU458632 BEX458632:BEY458632 AVB458632:AVC458632 ALF458632:ALG458632 ABJ458632:ABK458632 RN458632:RO458632 HR458632:HS458632 P458632:Q458632 WUD393096:WUE393096 WKH393096:WKI393096 WAL393096:WAM393096 VQP393096:VQQ393096 VGT393096:VGU393096 UWX393096:UWY393096 UNB393096:UNC393096 UDF393096:UDG393096 TTJ393096:TTK393096 TJN393096:TJO393096 SZR393096:SZS393096 SPV393096:SPW393096 SFZ393096:SGA393096 RWD393096:RWE393096 RMH393096:RMI393096 RCL393096:RCM393096 QSP393096:QSQ393096 QIT393096:QIU393096 PYX393096:PYY393096 PPB393096:PPC393096 PFF393096:PFG393096 OVJ393096:OVK393096 OLN393096:OLO393096 OBR393096:OBS393096 NRV393096:NRW393096 NHZ393096:NIA393096 MYD393096:MYE393096 MOH393096:MOI393096 MEL393096:MEM393096 LUP393096:LUQ393096 LKT393096:LKU393096 LAX393096:LAY393096 KRB393096:KRC393096 KHF393096:KHG393096 JXJ393096:JXK393096 JNN393096:JNO393096 JDR393096:JDS393096 ITV393096:ITW393096 IJZ393096:IKA393096 IAD393096:IAE393096 HQH393096:HQI393096 HGL393096:HGM393096 GWP393096:GWQ393096 GMT393096:GMU393096 GCX393096:GCY393096 FTB393096:FTC393096 FJF393096:FJG393096 EZJ393096:EZK393096 EPN393096:EPO393096 EFR393096:EFS393096 DVV393096:DVW393096 DLZ393096:DMA393096 DCD393096:DCE393096 CSH393096:CSI393096 CIL393096:CIM393096 BYP393096:BYQ393096 BOT393096:BOU393096 BEX393096:BEY393096 AVB393096:AVC393096 ALF393096:ALG393096 ABJ393096:ABK393096 RN393096:RO393096 HR393096:HS393096 P393096:Q393096 WUD327560:WUE327560 WKH327560:WKI327560 WAL327560:WAM327560 VQP327560:VQQ327560 VGT327560:VGU327560 UWX327560:UWY327560 UNB327560:UNC327560 UDF327560:UDG327560 TTJ327560:TTK327560 TJN327560:TJO327560 SZR327560:SZS327560 SPV327560:SPW327560 SFZ327560:SGA327560 RWD327560:RWE327560 RMH327560:RMI327560 RCL327560:RCM327560 QSP327560:QSQ327560 QIT327560:QIU327560 PYX327560:PYY327560 PPB327560:PPC327560 PFF327560:PFG327560 OVJ327560:OVK327560 OLN327560:OLO327560 OBR327560:OBS327560 NRV327560:NRW327560 NHZ327560:NIA327560 MYD327560:MYE327560 MOH327560:MOI327560 MEL327560:MEM327560 LUP327560:LUQ327560 LKT327560:LKU327560 LAX327560:LAY327560 KRB327560:KRC327560 KHF327560:KHG327560 JXJ327560:JXK327560 JNN327560:JNO327560 JDR327560:JDS327560 ITV327560:ITW327560 IJZ327560:IKA327560 IAD327560:IAE327560 HQH327560:HQI327560 HGL327560:HGM327560 GWP327560:GWQ327560 GMT327560:GMU327560 GCX327560:GCY327560 FTB327560:FTC327560 FJF327560:FJG327560 EZJ327560:EZK327560 EPN327560:EPO327560 EFR327560:EFS327560 DVV327560:DVW327560 DLZ327560:DMA327560 DCD327560:DCE327560 CSH327560:CSI327560 CIL327560:CIM327560 BYP327560:BYQ327560 BOT327560:BOU327560 BEX327560:BEY327560 AVB327560:AVC327560 ALF327560:ALG327560 ABJ327560:ABK327560 RN327560:RO327560 HR327560:HS327560 P327560:Q327560 WUD262024:WUE262024 WKH262024:WKI262024 WAL262024:WAM262024 VQP262024:VQQ262024 VGT262024:VGU262024 UWX262024:UWY262024 UNB262024:UNC262024 UDF262024:UDG262024 TTJ262024:TTK262024 TJN262024:TJO262024 SZR262024:SZS262024 SPV262024:SPW262024 SFZ262024:SGA262024 RWD262024:RWE262024 RMH262024:RMI262024 RCL262024:RCM262024 QSP262024:QSQ262024 QIT262024:QIU262024 PYX262024:PYY262024 PPB262024:PPC262024 PFF262024:PFG262024 OVJ262024:OVK262024 OLN262024:OLO262024 OBR262024:OBS262024 NRV262024:NRW262024 NHZ262024:NIA262024 MYD262024:MYE262024 MOH262024:MOI262024 MEL262024:MEM262024 LUP262024:LUQ262024 LKT262024:LKU262024 LAX262024:LAY262024 KRB262024:KRC262024 KHF262024:KHG262024 JXJ262024:JXK262024 JNN262024:JNO262024 JDR262024:JDS262024 ITV262024:ITW262024 IJZ262024:IKA262024 IAD262024:IAE262024 HQH262024:HQI262024 HGL262024:HGM262024 GWP262024:GWQ262024 GMT262024:GMU262024 GCX262024:GCY262024 FTB262024:FTC262024 FJF262024:FJG262024 EZJ262024:EZK262024 EPN262024:EPO262024 EFR262024:EFS262024 DVV262024:DVW262024 DLZ262024:DMA262024 DCD262024:DCE262024 CSH262024:CSI262024 CIL262024:CIM262024 BYP262024:BYQ262024 BOT262024:BOU262024 BEX262024:BEY262024 AVB262024:AVC262024 ALF262024:ALG262024 ABJ262024:ABK262024 RN262024:RO262024 HR262024:HS262024 P262024:Q262024 WUD196488:WUE196488 WKH196488:WKI196488 WAL196488:WAM196488 WUE83:WUE88 WKI83:WKI88 WAM83:WAM88 VQQ83:VQQ88 VGU83:VGU88 UWY83:UWY88 UNC83:UNC88 UDG83:UDG88 TTK83:TTK88 TJO83:TJO88 SZS83:SZS88 SPW83:SPW88 SGA83:SGA88 RWE83:RWE88 RMI83:RMI88 RCM83:RCM88 QSQ83:QSQ88 QIU83:QIU88 PYY83:PYY88 PPC83:PPC88 PFG83:PFG88 OVK83:OVK88 OLO83:OLO88 OBS83:OBS88 NRW83:NRW88 NIA83:NIA88 MYE83:MYE88 MOI83:MOI88 MEM83:MEM88 LUQ83:LUQ88 LKU83:LKU88 LAY83:LAY88 KRC83:KRC88 KHG83:KHG88 JXK83:JXK88 JNO83:JNO88 JDS83:JDS88 ITW83:ITW88 IKA83:IKA88 IAE83:IAE88 HQI83:HQI88 HGM83:HGM88 GWQ83:GWQ88 GMU83:GMU88 GCY83:GCY88 FTC83:FTC88 FJG83:FJG88 EZK83:EZK88 EPO83:EPO88 EFS83:EFS88 DVW83:DVW88 DMA83:DMA88 DCE83:DCE88 CSI83:CSI88 CIM83:CIM88 BYQ83:BYQ88 BOU83:BOU88 BEY83:BEY88 AVC83:AVC88 ALG83:ALG88 ABK83:ABK88 RO83:RO88 HS83:HS88 WUD82:WUD88 WKH82:WKH88 WAL82:WAL88 VQP82:VQP88 VGT82:VGT88 UWX82:UWX88 UNB82:UNB88 UDF82:UDF88 TTJ82:TTJ88 TJN82:TJN88 SZR82:SZR88 SPV82:SPV88 SFZ82:SFZ88 RWD82:RWD88 RMH82:RMH88 RCL82:RCL88 QSP82:QSP88 QIT82:QIT88 PYX82:PYX88 PPB82:PPB88 PFF82:PFF88 OVJ82:OVJ88 OLN82:OLN88 OBR82:OBR88 NRV82:NRV88 NHZ82:NHZ88 MYD82:MYD88 MOH82:MOH88 MEL82:MEL88 LUP82:LUP88 LKT82:LKT88 LAX82:LAX88 KRB82:KRB88 KHF82:KHF88 JXJ82:JXJ88 JNN82:JNN88 JDR82:JDR88 ITV82:ITV88 IJZ82:IJZ88 IAD82:IAD88 HQH82:HQH88 HGL82:HGL88 GWP82:GWP88 GMT82:GMT88 GCX82:GCX88 FTB82:FTB88 FJF82:FJF88 EZJ82:EZJ88 EPN82:EPN88 EFR82:EFR88 DVV82:DVV88 DLZ82:DLZ88 DCD82:DCD88 CSH82:CSH88 CIL82:CIL88 BYP82:BYP88 BOT82:BOT88 BEX82:BEX88 AVB82:AVB88 ALF82:ALF88 ABJ82:ABJ88 RN82:RN88 HR82:HR88 WUD90:WUE90 WKH90:WKI90 WAL90:WAM90 VQP90:VQQ90 VGT90:VGU90 UWX90:UWY90 UNB90:UNC90 UDF90:UDG90 TTJ90:TTK90 TJN90:TJO90 SZR90:SZS90 SPV90:SPW90 SFZ90:SGA90 RWD90:RWE90 RMH90:RMI90 RCL90:RCM90 QSP90:QSQ90 QIT90:QIU90 PYX90:PYY90 PPB90:PPC90 PFF90:PFG90 OVJ90:OVK90 OLN90:OLO90 OBR90:OBS90 NRV90:NRW90 NHZ90:NIA90 MYD90:MYE90 MOH90:MOI90 MEL90:MEM90 LUP90:LUQ90 LKT90:LKU90 LAX90:LAY90 KRB90:KRC90 KHF90:KHG90 JXJ90:JXK90 JNN90:JNO90 JDR90:JDS90 ITV90:ITW90 IJZ90:IKA90 IAD90:IAE90 HQH90:HQI90 HGL90:HGM90 GWP90:GWQ90 GMT90:GMU90 GCX90:GCY90 FTB90:FTC90 FJF90:FJG90 EZJ90:EZK90 EPN90:EPO90 EFR90:EFS90 DVV90:DVW90 DLZ90:DMA90 DCD90:DCE90 CSH90:CSI90 CIL90:CIM90 BYP90:BYQ90 BOT90:BOU90 BEX90:BEY90 AVB90:AVC90 ALF90:ALG90 ABJ90:ABK90 RN90:RO90 HR90:HS90 WUD81:WUE81 WKH81:WKI81 WAL81:WAM81 VQP81:VQQ81 VGT81:VGU81 UWX81:UWY81 UNB81:UNC81 UDF81:UDG81 TTJ81:TTK81 TJN81:TJO81 SZR81:SZS81 SPV81:SPW81 SFZ81:SGA81 RWD81:RWE81 RMH81:RMI81 RCL81:RCM81 QSP81:QSQ81 QIT81:QIU81 PYX81:PYY81 PPB81:PPC81 PFF81:PFG81 OVJ81:OVK81 OLN81:OLO81 OBR81:OBS81 NRV81:NRW81 NHZ81:NIA81 MYD81:MYE81 MOH81:MOI81 MEL81:MEM81 LUP81:LUQ81 LKT81:LKU81 LAX81:LAY81 KRB81:KRC81 KHF81:KHG81 JXJ81:JXK81 JNN81:JNO81 JDR81:JDS81 ITV81:ITW81 IJZ81:IKA81 IAD81:IAE81 HQH81:HQI81 HGL81:HGM81 GWP81:GWQ81 GMT81:GMU81 GCX81:GCY81 FTB81:FTC81 FJF81:FJG81 EZJ81:EZK81 EPN81:EPO81 EFR81:EFS81 DVV81:DVW81 DLZ81:DMA81 DCD81:DCE81 CSH81:CSI81 CIL81:CIM81 BYP81:BYQ81 BOT81:BOU81 BEX81:BEY81 AVB81:AVC81 ALF81:ALG81 ABJ81:ABK81 RN81:RO81 HR81:HS81">
      <formula1>$I$4</formula1>
    </dataValidation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P253:Q253">
      <formula1>$R$3:$R$4</formula1>
      <formula2>0</formula2>
    </dataValidation>
  </dataValidations>
  <printOptions horizontalCentered="1"/>
  <pageMargins left="0.23622047244094491" right="0.23622047244094491" top="0.31496062992125984" bottom="0.31496062992125984" header="0" footer="0.31496062992125984"/>
  <pageSetup paperSize="9" scale="60" firstPageNumber="43" fitToHeight="4" orientation="portrait" useFirstPageNumber="1" r:id="rId1"/>
  <headerFooter alignWithMargins="0">
    <oddFooter>&amp;C&amp;14- &amp;P -</oddFooter>
  </headerFooter>
  <rowBreaks count="3" manualBreakCount="3">
    <brk id="75" max="16" man="1"/>
    <brk id="145" max="16" man="1"/>
    <brk id="2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Ⅲサービス(2)</vt:lpstr>
      <vt:lpstr>'Ⅲサービス(2)'!Print_Area</vt:lpstr>
      <vt:lpstr>'Ⅲサービス(2)'!Print_Titles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2022-08-08T06:23:48Z</cp:lastPrinted>
  <dcterms:created xsi:type="dcterms:W3CDTF">2020-04-17T08:08:10Z</dcterms:created>
  <dcterms:modified xsi:type="dcterms:W3CDTF">2022-10-14T12:41:00Z</dcterms:modified>
</cp:coreProperties>
</file>