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52309\Box\【02_課所共有】40_24_熊谷図書館\R04年度\Ⅱ　企画、システム管理グループ\08_企画担当\08_07_各種団体\08_07_050_埼図協＿埼玉の公立図書館（統計編）\14_掲載用データ（PDF・Excel）1020修正\"/>
    </mc:Choice>
  </mc:AlternateContent>
  <bookViews>
    <workbookView xWindow="0" yWindow="0" windowWidth="20400" windowHeight="7710" tabRatio="885"/>
  </bookViews>
  <sheets>
    <sheet name="Ⅲサービス(3)" sheetId="15" r:id="rId1"/>
  </sheets>
  <definedNames>
    <definedName name="_xlnm.Print_Area" localSheetId="0">'Ⅲサービス(3)'!$A$1:$P$269</definedName>
    <definedName name="_xlnm.Print_Titles" localSheetId="0">'Ⅲサービス(3)'!$A:$B,'Ⅲサービス(3)'!$1:$4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9" i="15" l="1"/>
  <c r="C8" i="15" l="1"/>
  <c r="D8" i="15"/>
  <c r="E8" i="15"/>
  <c r="H8" i="15"/>
  <c r="I8" i="15"/>
  <c r="J8" i="15"/>
  <c r="L8" i="15"/>
  <c r="C17" i="15"/>
  <c r="D17" i="15"/>
  <c r="E17" i="15"/>
  <c r="H17" i="15"/>
  <c r="I17" i="15"/>
  <c r="J17" i="15"/>
  <c r="L17" i="15"/>
  <c r="C18" i="15"/>
  <c r="X18" i="15" s="1"/>
  <c r="D18" i="15"/>
  <c r="Y18" i="15" s="1"/>
  <c r="E18" i="15"/>
  <c r="Z18" i="15" s="1"/>
  <c r="H18" i="15"/>
  <c r="AC18" i="15" s="1"/>
  <c r="I18" i="15"/>
  <c r="AD18" i="15" s="1"/>
  <c r="J18" i="15"/>
  <c r="AE18" i="15" s="1"/>
  <c r="L18" i="15"/>
  <c r="AG18" i="15" s="1"/>
  <c r="C44" i="15"/>
  <c r="X44" i="15" s="1"/>
  <c r="D44" i="15"/>
  <c r="Y44" i="15" s="1"/>
  <c r="H44" i="15"/>
  <c r="AC44" i="15" s="1"/>
  <c r="I44" i="15"/>
  <c r="AD44" i="15" s="1"/>
  <c r="J44" i="15"/>
  <c r="AE44" i="15" s="1"/>
  <c r="Z44" i="15"/>
  <c r="AG44" i="15"/>
  <c r="C54" i="15"/>
  <c r="X54" i="15" s="1"/>
  <c r="D54" i="15"/>
  <c r="Y54" i="15" s="1"/>
  <c r="E54" i="15"/>
  <c r="Z54" i="15" s="1"/>
  <c r="H54" i="15"/>
  <c r="AC54" i="15" s="1"/>
  <c r="I54" i="15"/>
  <c r="AD54" i="15" s="1"/>
  <c r="J54" i="15"/>
  <c r="AE54" i="15" s="1"/>
  <c r="L54" i="15"/>
  <c r="AG54" i="15" s="1"/>
  <c r="C62" i="15"/>
  <c r="X62" i="15" s="1"/>
  <c r="D62" i="15"/>
  <c r="Y62" i="15" s="1"/>
  <c r="E62" i="15"/>
  <c r="Z62" i="15" s="1"/>
  <c r="H62" i="15"/>
  <c r="J62" i="15"/>
  <c r="AE62" i="15" s="1"/>
  <c r="L62" i="15"/>
  <c r="AG62" i="15" s="1"/>
  <c r="AC62" i="15"/>
  <c r="AD62" i="15"/>
  <c r="C67" i="15"/>
  <c r="X67" i="15" s="1"/>
  <c r="D67" i="15"/>
  <c r="Y67" i="15" s="1"/>
  <c r="E67" i="15"/>
  <c r="Z67" i="15" s="1"/>
  <c r="H67" i="15"/>
  <c r="AC67" i="15" s="1"/>
  <c r="I67" i="15"/>
  <c r="AD67" i="15" s="1"/>
  <c r="J67" i="15"/>
  <c r="AE67" i="15" s="1"/>
  <c r="L67" i="15"/>
  <c r="AG67" i="15" s="1"/>
  <c r="C72" i="15"/>
  <c r="X72" i="15" s="1"/>
  <c r="D72" i="15"/>
  <c r="Y72" i="15" s="1"/>
  <c r="E72" i="15"/>
  <c r="Z72" i="15" s="1"/>
  <c r="H72" i="15"/>
  <c r="AC72" i="15" s="1"/>
  <c r="I72" i="15"/>
  <c r="AD72" i="15" s="1"/>
  <c r="J72" i="15"/>
  <c r="AE72" i="15" s="1"/>
  <c r="L72" i="15"/>
  <c r="AG72" i="15" s="1"/>
  <c r="C76" i="15"/>
  <c r="X76" i="15" s="1"/>
  <c r="D76" i="15"/>
  <c r="Y76" i="15" s="1"/>
  <c r="E76" i="15"/>
  <c r="Z76" i="15" s="1"/>
  <c r="H76" i="15"/>
  <c r="AC76" i="15" s="1"/>
  <c r="I76" i="15"/>
  <c r="AD76" i="15" s="1"/>
  <c r="J76" i="15"/>
  <c r="AE76" i="15" s="1"/>
  <c r="L76" i="15"/>
  <c r="AG76" i="15" s="1"/>
  <c r="C81" i="15"/>
  <c r="X81" i="15" s="1"/>
  <c r="D81" i="15"/>
  <c r="Y81" i="15" s="1"/>
  <c r="E81" i="15"/>
  <c r="Z81" i="15" s="1"/>
  <c r="H81" i="15"/>
  <c r="J81" i="15"/>
  <c r="AE81" i="15" s="1"/>
  <c r="L81" i="15"/>
  <c r="AG81" i="15" s="1"/>
  <c r="AC81" i="15"/>
  <c r="AD81" i="15"/>
  <c r="C91" i="15"/>
  <c r="X91" i="15" s="1"/>
  <c r="D91" i="15"/>
  <c r="Y91" i="15" s="1"/>
  <c r="E91" i="15"/>
  <c r="Z91" i="15" s="1"/>
  <c r="H91" i="15"/>
  <c r="AC91" i="15" s="1"/>
  <c r="J91" i="15"/>
  <c r="AE91" i="15" s="1"/>
  <c r="L91" i="15"/>
  <c r="AG91" i="15" s="1"/>
  <c r="AD91" i="15"/>
  <c r="C96" i="15"/>
  <c r="X96" i="15" s="1"/>
  <c r="D96" i="15"/>
  <c r="Y96" i="15" s="1"/>
  <c r="E96" i="15"/>
  <c r="Z96" i="15" s="1"/>
  <c r="H96" i="15"/>
  <c r="AC96" i="15" s="1"/>
  <c r="I96" i="15"/>
  <c r="AD96" i="15" s="1"/>
  <c r="J96" i="15"/>
  <c r="AE96" i="15"/>
  <c r="AG96" i="15"/>
  <c r="X99" i="15"/>
  <c r="Y99" i="15"/>
  <c r="Z99" i="15"/>
  <c r="AC99" i="15"/>
  <c r="AD99" i="15"/>
  <c r="AE99" i="15"/>
  <c r="AG99" i="15"/>
  <c r="C100" i="15"/>
  <c r="X100" i="15" s="1"/>
  <c r="D100" i="15"/>
  <c r="Y100" i="15" s="1"/>
  <c r="E100" i="15"/>
  <c r="Z100" i="15" s="1"/>
  <c r="H100" i="15"/>
  <c r="AC100" i="15" s="1"/>
  <c r="I100" i="15"/>
  <c r="AD100" i="15" s="1"/>
  <c r="J100" i="15"/>
  <c r="AE100" i="15" s="1"/>
  <c r="L100" i="15"/>
  <c r="AG100" i="15" s="1"/>
  <c r="E108" i="15"/>
  <c r="Z108" i="15" s="1"/>
  <c r="H108" i="15"/>
  <c r="AC108" i="15" s="1"/>
  <c r="I108" i="15"/>
  <c r="AD108" i="15" s="1"/>
  <c r="J108" i="15"/>
  <c r="AE108" i="15" s="1"/>
  <c r="L108" i="15"/>
  <c r="AG108" i="15" s="1"/>
  <c r="X108" i="15"/>
  <c r="Y108" i="15"/>
  <c r="C114" i="15"/>
  <c r="X114" i="15" s="1"/>
  <c r="D114" i="15"/>
  <c r="Y114" i="15" s="1"/>
  <c r="E114" i="15"/>
  <c r="Z114" i="15" s="1"/>
  <c r="H114" i="15"/>
  <c r="AC114" i="15" s="1"/>
  <c r="I114" i="15"/>
  <c r="AD114" i="15" s="1"/>
  <c r="J114" i="15"/>
  <c r="AE114" i="15" s="1"/>
  <c r="L114" i="15"/>
  <c r="AG114" i="15" s="1"/>
  <c r="C118" i="15"/>
  <c r="X118" i="15" s="1"/>
  <c r="D118" i="15"/>
  <c r="Y118" i="15" s="1"/>
  <c r="E118" i="15"/>
  <c r="Z118" i="15" s="1"/>
  <c r="H118" i="15"/>
  <c r="AC118" i="15" s="1"/>
  <c r="I118" i="15"/>
  <c r="AD118" i="15" s="1"/>
  <c r="J118" i="15"/>
  <c r="AE118" i="15" s="1"/>
  <c r="L118" i="15"/>
  <c r="AG118" i="15" s="1"/>
  <c r="C123" i="15"/>
  <c r="X123" i="15" s="1"/>
  <c r="D123" i="15"/>
  <c r="Y123" i="15" s="1"/>
  <c r="E123" i="15"/>
  <c r="Z123" i="15" s="1"/>
  <c r="H123" i="15"/>
  <c r="AC123" i="15" s="1"/>
  <c r="I123" i="15"/>
  <c r="AD123" i="15" s="1"/>
  <c r="J123" i="15"/>
  <c r="AE123" i="15" s="1"/>
  <c r="L123" i="15"/>
  <c r="AG123" i="15" s="1"/>
  <c r="C128" i="15"/>
  <c r="X128" i="15" s="1"/>
  <c r="D128" i="15"/>
  <c r="E128" i="15"/>
  <c r="Z128" i="15" s="1"/>
  <c r="H128" i="15"/>
  <c r="AC128" i="15" s="1"/>
  <c r="J128" i="15"/>
  <c r="AE128" i="15" s="1"/>
  <c r="Y128" i="15"/>
  <c r="AD128" i="15"/>
  <c r="AG128" i="15"/>
  <c r="C131" i="15"/>
  <c r="X131" i="15" s="1"/>
  <c r="D131" i="15"/>
  <c r="Y131" i="15" s="1"/>
  <c r="E131" i="15"/>
  <c r="Z131" i="15" s="1"/>
  <c r="H131" i="15"/>
  <c r="AC131" i="15" s="1"/>
  <c r="I131" i="15"/>
  <c r="AD131" i="15" s="1"/>
  <c r="J131" i="15"/>
  <c r="AE131" i="15" s="1"/>
  <c r="L131" i="15"/>
  <c r="AG131" i="15" s="1"/>
  <c r="C134" i="15"/>
  <c r="X134" i="15" s="1"/>
  <c r="D134" i="15"/>
  <c r="Y134" i="15" s="1"/>
  <c r="E134" i="15"/>
  <c r="Z134" i="15" s="1"/>
  <c r="H134" i="15"/>
  <c r="AC134" i="15" s="1"/>
  <c r="J134" i="15"/>
  <c r="AE134" i="15" s="1"/>
  <c r="L134" i="15"/>
  <c r="AG134" i="15" s="1"/>
  <c r="AD134" i="15"/>
  <c r="X139" i="15"/>
  <c r="Y139" i="15"/>
  <c r="Z139" i="15"/>
  <c r="AC139" i="15"/>
  <c r="AD139" i="15"/>
  <c r="AE139" i="15"/>
  <c r="AG139" i="15"/>
  <c r="X140" i="15"/>
  <c r="Y140" i="15"/>
  <c r="Z140" i="15"/>
  <c r="AC140" i="15"/>
  <c r="AD140" i="15"/>
  <c r="AE140" i="15"/>
  <c r="AG140" i="15"/>
  <c r="C141" i="15"/>
  <c r="X141" i="15" s="1"/>
  <c r="D141" i="15"/>
  <c r="Y141" i="15" s="1"/>
  <c r="E141" i="15"/>
  <c r="Z141" i="15" s="1"/>
  <c r="H141" i="15"/>
  <c r="AC141" i="15" s="1"/>
  <c r="I141" i="15"/>
  <c r="AD141" i="15" s="1"/>
  <c r="J141" i="15"/>
  <c r="AE141" i="15" s="1"/>
  <c r="L141" i="15"/>
  <c r="AG141" i="15" s="1"/>
  <c r="C146" i="15"/>
  <c r="X146" i="15" s="1"/>
  <c r="D146" i="15"/>
  <c r="Y146" i="15" s="1"/>
  <c r="E146" i="15"/>
  <c r="Z146" i="15" s="1"/>
  <c r="H146" i="15"/>
  <c r="AC146" i="15" s="1"/>
  <c r="I146" i="15"/>
  <c r="AD146" i="15" s="1"/>
  <c r="J146" i="15"/>
  <c r="AE146" i="15" s="1"/>
  <c r="L146" i="15"/>
  <c r="AG146" i="15" s="1"/>
  <c r="C154" i="15"/>
  <c r="X154" i="15" s="1"/>
  <c r="D154" i="15"/>
  <c r="Y154" i="15" s="1"/>
  <c r="E154" i="15"/>
  <c r="Z154" i="15" s="1"/>
  <c r="H154" i="15"/>
  <c r="AC154" i="15" s="1"/>
  <c r="I154" i="15"/>
  <c r="AD154" i="15" s="1"/>
  <c r="J154" i="15"/>
  <c r="AE154" i="15" s="1"/>
  <c r="L154" i="15"/>
  <c r="AG154" i="15" s="1"/>
  <c r="C163" i="15"/>
  <c r="X163" i="15" s="1"/>
  <c r="D163" i="15"/>
  <c r="Y163" i="15" s="1"/>
  <c r="E163" i="15"/>
  <c r="Z163" i="15" s="1"/>
  <c r="H163" i="15"/>
  <c r="I163" i="15"/>
  <c r="AD163" i="15" s="1"/>
  <c r="J163" i="15"/>
  <c r="AE163" i="15" s="1"/>
  <c r="AC163" i="15"/>
  <c r="AG163" i="15"/>
  <c r="C170" i="15"/>
  <c r="X170" i="15" s="1"/>
  <c r="D170" i="15"/>
  <c r="Y170" i="15" s="1"/>
  <c r="E170" i="15"/>
  <c r="Z170" i="15" s="1"/>
  <c r="H170" i="15"/>
  <c r="AC170" i="15" s="1"/>
  <c r="I170" i="15"/>
  <c r="AD170" i="15" s="1"/>
  <c r="J170" i="15"/>
  <c r="AE170" i="15" s="1"/>
  <c r="L170" i="15"/>
  <c r="AG170" i="15" s="1"/>
  <c r="X173" i="15"/>
  <c r="Y173" i="15"/>
  <c r="Z173" i="15"/>
  <c r="AC173" i="15"/>
  <c r="AD173" i="15"/>
  <c r="AE173" i="15"/>
  <c r="AG173" i="15"/>
  <c r="X174" i="15"/>
  <c r="Y174" i="15"/>
  <c r="Z174" i="15"/>
  <c r="AC174" i="15"/>
  <c r="AD174" i="15"/>
  <c r="AE174" i="15"/>
  <c r="AG174" i="15"/>
  <c r="C175" i="15"/>
  <c r="X175" i="15" s="1"/>
  <c r="D175" i="15"/>
  <c r="Y175" i="15" s="1"/>
  <c r="E175" i="15"/>
  <c r="Z175" i="15" s="1"/>
  <c r="H175" i="15"/>
  <c r="AC175" i="15" s="1"/>
  <c r="I175" i="15"/>
  <c r="AD175" i="15" s="1"/>
  <c r="J175" i="15"/>
  <c r="AE175" i="15" s="1"/>
  <c r="L175" i="15"/>
  <c r="AG175" i="15" s="1"/>
  <c r="C178" i="15"/>
  <c r="X178" i="15" s="1"/>
  <c r="D178" i="15"/>
  <c r="Y178" i="15" s="1"/>
  <c r="E178" i="15"/>
  <c r="Z178" i="15" s="1"/>
  <c r="H178" i="15"/>
  <c r="AC178" i="15" s="1"/>
  <c r="I178" i="15"/>
  <c r="AD178" i="15" s="1"/>
  <c r="J178" i="15"/>
  <c r="AE178" i="15" s="1"/>
  <c r="L178" i="15"/>
  <c r="AG178" i="15" s="1"/>
  <c r="X182" i="15"/>
  <c r="Y182" i="15"/>
  <c r="Z182" i="15"/>
  <c r="AC182" i="15"/>
  <c r="AD182" i="15"/>
  <c r="AE182" i="15"/>
  <c r="AG182" i="15"/>
  <c r="C183" i="15"/>
  <c r="X183" i="15" s="1"/>
  <c r="D183" i="15"/>
  <c r="Y183" i="15" s="1"/>
  <c r="E183" i="15"/>
  <c r="Z183" i="15" s="1"/>
  <c r="H183" i="15"/>
  <c r="AC183" i="15" s="1"/>
  <c r="I183" i="15"/>
  <c r="AD183" i="15" s="1"/>
  <c r="J183" i="15"/>
  <c r="AE183" i="15" s="1"/>
  <c r="L183" i="15"/>
  <c r="AG183" i="15" s="1"/>
  <c r="C189" i="15"/>
  <c r="X189" i="15" s="1"/>
  <c r="D189" i="15"/>
  <c r="Y189" i="15" s="1"/>
  <c r="E189" i="15"/>
  <c r="Z189" i="15" s="1"/>
  <c r="H189" i="15"/>
  <c r="AC189" i="15" s="1"/>
  <c r="I189" i="15"/>
  <c r="AD189" i="15" s="1"/>
  <c r="J189" i="15"/>
  <c r="AE189" i="15" s="1"/>
  <c r="L189" i="15"/>
  <c r="AG189" i="15" s="1"/>
  <c r="C194" i="15"/>
  <c r="X194" i="15" s="1"/>
  <c r="D194" i="15"/>
  <c r="Y194" i="15" s="1"/>
  <c r="E194" i="15"/>
  <c r="Z194" i="15" s="1"/>
  <c r="H194" i="15"/>
  <c r="AC194" i="15" s="1"/>
  <c r="I194" i="15"/>
  <c r="AD194" i="15" s="1"/>
  <c r="J194" i="15"/>
  <c r="AE194" i="15" s="1"/>
  <c r="L194" i="15"/>
  <c r="AG194" i="15" s="1"/>
  <c r="C197" i="15"/>
  <c r="X197" i="15" s="1"/>
  <c r="D197" i="15"/>
  <c r="Y197" i="15" s="1"/>
  <c r="E197" i="15"/>
  <c r="Z197" i="15" s="1"/>
  <c r="H197" i="15"/>
  <c r="AC197" i="15" s="1"/>
  <c r="I197" i="15"/>
  <c r="AD197" i="15" s="1"/>
  <c r="J197" i="15"/>
  <c r="AE197" i="15" s="1"/>
  <c r="L197" i="15"/>
  <c r="AG197" i="15" s="1"/>
  <c r="C200" i="15"/>
  <c r="X200" i="15" s="1"/>
  <c r="D200" i="15"/>
  <c r="Y200" i="15" s="1"/>
  <c r="E200" i="15"/>
  <c r="H200" i="15"/>
  <c r="J200" i="15"/>
  <c r="AE200" i="15" s="1"/>
  <c r="L200" i="15"/>
  <c r="AG200" i="15" s="1"/>
  <c r="Z200" i="15"/>
  <c r="AC200" i="15"/>
  <c r="AD200" i="15"/>
  <c r="C209" i="15"/>
  <c r="X209" i="15" s="1"/>
  <c r="D209" i="15"/>
  <c r="Y209" i="15" s="1"/>
  <c r="E209" i="15"/>
  <c r="Z209" i="15" s="1"/>
  <c r="H209" i="15"/>
  <c r="AC209" i="15" s="1"/>
  <c r="I209" i="15"/>
  <c r="AD209" i="15" s="1"/>
  <c r="J209" i="15"/>
  <c r="AE209" i="15" s="1"/>
  <c r="L209" i="15"/>
  <c r="AG209" i="15" s="1"/>
  <c r="C212" i="15"/>
  <c r="X212" i="15" s="1"/>
  <c r="D212" i="15"/>
  <c r="Y212" i="15" s="1"/>
  <c r="E212" i="15"/>
  <c r="Z212" i="15" s="1"/>
  <c r="H212" i="15"/>
  <c r="AC212" i="15" s="1"/>
  <c r="I212" i="15"/>
  <c r="AD212" i="15" s="1"/>
  <c r="J212" i="15"/>
  <c r="AE212" i="15" s="1"/>
  <c r="L212" i="15"/>
  <c r="AG212" i="15"/>
  <c r="C217" i="15"/>
  <c r="X217" i="15" s="1"/>
  <c r="D217" i="15"/>
  <c r="Y217" i="15" s="1"/>
  <c r="E217" i="15"/>
  <c r="Z217" i="15" s="1"/>
  <c r="H217" i="15"/>
  <c r="AC217" i="15" s="1"/>
  <c r="I217" i="15"/>
  <c r="AD217" i="15" s="1"/>
  <c r="J217" i="15"/>
  <c r="AE217" i="15" s="1"/>
  <c r="L217" i="15"/>
  <c r="AG217" i="15" s="1"/>
  <c r="C220" i="15"/>
  <c r="X220" i="15" s="1"/>
  <c r="D220" i="15"/>
  <c r="Y220" i="15" s="1"/>
  <c r="E220" i="15"/>
  <c r="Z220" i="15" s="1"/>
  <c r="H220" i="15"/>
  <c r="AC220" i="15" s="1"/>
  <c r="I220" i="15"/>
  <c r="AD220" i="15" s="1"/>
  <c r="J220" i="15"/>
  <c r="AE220" i="15" s="1"/>
  <c r="AG220" i="15"/>
  <c r="C226" i="15"/>
  <c r="X226" i="15" s="1"/>
  <c r="D226" i="15"/>
  <c r="Y226" i="15" s="1"/>
  <c r="E226" i="15"/>
  <c r="Z226" i="15" s="1"/>
  <c r="H226" i="15"/>
  <c r="AC226" i="15" s="1"/>
  <c r="I226" i="15"/>
  <c r="AD226" i="15" s="1"/>
  <c r="J226" i="15"/>
  <c r="AE226" i="15" s="1"/>
  <c r="L226" i="15"/>
  <c r="AG226" i="15" s="1"/>
  <c r="C229" i="15"/>
  <c r="X229" i="15" s="1"/>
  <c r="D229" i="15"/>
  <c r="Y229" i="15" s="1"/>
  <c r="E229" i="15"/>
  <c r="H229" i="15"/>
  <c r="AC229" i="15" s="1"/>
  <c r="J229" i="15"/>
  <c r="AE229" i="15" s="1"/>
  <c r="L229" i="15"/>
  <c r="AG229" i="15" s="1"/>
  <c r="Z229" i="15"/>
  <c r="AD229" i="15"/>
  <c r="X232" i="15"/>
  <c r="Y232" i="15"/>
  <c r="Z232" i="15"/>
  <c r="AC232" i="15"/>
  <c r="AD232" i="15"/>
  <c r="AE232" i="15"/>
  <c r="AG232" i="15"/>
  <c r="X233" i="15"/>
  <c r="Y233" i="15"/>
  <c r="Z233" i="15"/>
  <c r="AC233" i="15"/>
  <c r="AD233" i="15"/>
  <c r="AE233" i="15"/>
  <c r="AG233" i="15"/>
  <c r="C234" i="15"/>
  <c r="D234" i="15"/>
  <c r="Y234" i="15" s="1"/>
  <c r="H234" i="15"/>
  <c r="AC234" i="15" s="1"/>
  <c r="I234" i="15"/>
  <c r="AD234" i="15" s="1"/>
  <c r="J234" i="15"/>
  <c r="AE234" i="15" s="1"/>
  <c r="L234" i="15"/>
  <c r="AG234" i="15" s="1"/>
  <c r="X234" i="15"/>
  <c r="Z234" i="15"/>
  <c r="X238" i="15"/>
  <c r="Y238" i="15"/>
  <c r="Z238" i="15"/>
  <c r="AC238" i="15"/>
  <c r="AD238" i="15"/>
  <c r="AE238" i="15"/>
  <c r="AG238" i="15"/>
  <c r="X239" i="15"/>
  <c r="Y239" i="15"/>
  <c r="Z239" i="15"/>
  <c r="AC239" i="15"/>
  <c r="AD239" i="15"/>
  <c r="AE239" i="15"/>
  <c r="AG239" i="15"/>
  <c r="C240" i="15"/>
  <c r="X240" i="15" s="1"/>
  <c r="D240" i="15"/>
  <c r="E240" i="15"/>
  <c r="Z240" i="15" s="1"/>
  <c r="H240" i="15"/>
  <c r="AC240" i="15" s="1"/>
  <c r="J240" i="15"/>
  <c r="AE240" i="15" s="1"/>
  <c r="L240" i="15"/>
  <c r="AG240" i="15" s="1"/>
  <c r="Y240" i="15"/>
  <c r="AD240" i="15"/>
  <c r="C247" i="15"/>
  <c r="X247" i="15" s="1"/>
  <c r="D247" i="15"/>
  <c r="E247" i="15"/>
  <c r="Z247" i="15" s="1"/>
  <c r="H247" i="15"/>
  <c r="AC247" i="15" s="1"/>
  <c r="J247" i="15"/>
  <c r="AE247" i="15" s="1"/>
  <c r="Y247" i="15"/>
  <c r="AD247" i="15"/>
  <c r="AG247" i="15"/>
  <c r="X250" i="15"/>
  <c r="Y250" i="15"/>
  <c r="Z250" i="15"/>
  <c r="AC250" i="15"/>
  <c r="AD250" i="15"/>
  <c r="AE250" i="15"/>
  <c r="AG250" i="15"/>
  <c r="X251" i="15"/>
  <c r="Y251" i="15"/>
  <c r="Z251" i="15"/>
  <c r="AC251" i="15"/>
  <c r="AD251" i="15"/>
  <c r="AE251" i="15"/>
  <c r="AG251" i="15"/>
  <c r="X252" i="15"/>
  <c r="Y252" i="15"/>
  <c r="Z252" i="15"/>
  <c r="AC252" i="15"/>
  <c r="AD252" i="15"/>
  <c r="AE252" i="15"/>
  <c r="AG252" i="15"/>
  <c r="X253" i="15"/>
  <c r="Y253" i="15"/>
  <c r="Z253" i="15"/>
  <c r="AC253" i="15"/>
  <c r="AD253" i="15"/>
  <c r="AE253" i="15"/>
  <c r="AG253" i="15"/>
  <c r="C254" i="15"/>
  <c r="X254" i="15" s="1"/>
  <c r="D254" i="15"/>
  <c r="H254" i="15"/>
  <c r="AC254" i="15" s="1"/>
  <c r="J254" i="15"/>
  <c r="AE254" i="15" s="1"/>
  <c r="Y254" i="15"/>
  <c r="Z254" i="15"/>
  <c r="AD254" i="15"/>
  <c r="AG254" i="15"/>
  <c r="X257" i="15"/>
  <c r="Y257" i="15"/>
  <c r="Z257" i="15"/>
  <c r="AC257" i="15"/>
  <c r="AD257" i="15"/>
  <c r="AE257" i="15"/>
  <c r="AG257" i="15"/>
  <c r="X258" i="15"/>
  <c r="Y258" i="15"/>
  <c r="Z258" i="15"/>
  <c r="AC258" i="15"/>
  <c r="AD258" i="15"/>
  <c r="AE258" i="15"/>
  <c r="AG258" i="15"/>
  <c r="X259" i="15"/>
  <c r="Y259" i="15"/>
  <c r="Z259" i="15"/>
  <c r="AC259" i="15"/>
  <c r="AD259" i="15"/>
  <c r="AE259" i="15"/>
  <c r="AG259" i="15"/>
  <c r="C260" i="15"/>
  <c r="D260" i="15"/>
  <c r="Y260" i="15" s="1"/>
  <c r="E260" i="15"/>
  <c r="Z260" i="15" s="1"/>
  <c r="H260" i="15"/>
  <c r="I260" i="15"/>
  <c r="J260" i="15"/>
  <c r="AE260" i="15" s="1"/>
  <c r="X260" i="15"/>
  <c r="AC260" i="15"/>
  <c r="AD260" i="15"/>
  <c r="AG260" i="15"/>
  <c r="X263" i="15"/>
  <c r="Y263" i="15"/>
  <c r="Z263" i="15"/>
  <c r="AC263" i="15"/>
  <c r="AD263" i="15"/>
  <c r="AE263" i="15"/>
  <c r="AG263" i="15"/>
  <c r="X264" i="15"/>
  <c r="Y264" i="15"/>
  <c r="Z264" i="15"/>
  <c r="AC264" i="15"/>
  <c r="AD264" i="15"/>
  <c r="AE264" i="15"/>
  <c r="AG264" i="15"/>
  <c r="X265" i="15"/>
  <c r="Y265" i="15"/>
  <c r="Z265" i="15"/>
  <c r="AC265" i="15"/>
  <c r="AD265" i="15"/>
  <c r="AE265" i="15"/>
  <c r="AG265" i="15"/>
  <c r="X266" i="15"/>
  <c r="Y266" i="15"/>
  <c r="Z266" i="15"/>
  <c r="AC266" i="15"/>
  <c r="AD266" i="15"/>
  <c r="AE266" i="15"/>
  <c r="AG266" i="15"/>
  <c r="X267" i="15"/>
  <c r="Y267" i="15"/>
  <c r="Z267" i="15"/>
  <c r="AC267" i="15"/>
  <c r="AD267" i="15"/>
  <c r="AE267" i="15"/>
  <c r="AG267" i="15"/>
  <c r="AD268" i="15" l="1"/>
  <c r="I268" i="15" s="1"/>
  <c r="Z225" i="15"/>
  <c r="E225" i="15" s="1"/>
  <c r="AD225" i="15"/>
  <c r="I225" i="15" s="1"/>
  <c r="AG225" i="15"/>
  <c r="L225" i="15" s="1"/>
  <c r="X225" i="15"/>
  <c r="C225" i="15" s="1"/>
  <c r="AE225" i="15"/>
  <c r="J225" i="15" s="1"/>
  <c r="AC225" i="15"/>
  <c r="H225" i="15" s="1"/>
  <c r="Y225" i="15"/>
  <c r="D225" i="15" s="1"/>
  <c r="Y268" i="15"/>
  <c r="D268" i="15" s="1"/>
  <c r="Z268" i="15"/>
  <c r="E268" i="15" s="1"/>
  <c r="X268" i="15"/>
  <c r="C268" i="15" s="1"/>
  <c r="AG268" i="15"/>
  <c r="L268" i="15" s="1"/>
  <c r="AE268" i="15"/>
  <c r="J268" i="15" s="1"/>
  <c r="AC268" i="15"/>
  <c r="H268" i="15" s="1"/>
  <c r="I269" i="15"/>
  <c r="J269" i="15"/>
  <c r="L269" i="15" l="1"/>
  <c r="H269" i="15"/>
  <c r="C269" i="15"/>
  <c r="E269" i="15"/>
  <c r="D269" i="15"/>
</calcChain>
</file>

<file path=xl/sharedStrings.xml><?xml version="1.0" encoding="utf-8"?>
<sst xmlns="http://schemas.openxmlformats.org/spreadsheetml/2006/main" count="1986" uniqueCount="577">
  <si>
    <t>合計</t>
    <rPh sb="0" eb="2">
      <t>ゴウケイ</t>
    </rPh>
    <phoneticPr fontId="3"/>
  </si>
  <si>
    <t>1</t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</si>
  <si>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</si>
  <si>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</si>
  <si>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</si>
  <si>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</si>
  <si>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</si>
  <si>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</si>
  <si>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</si>
  <si>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</si>
  <si>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</si>
  <si>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</si>
  <si>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</si>
  <si>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</si>
  <si>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</si>
  <si>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</si>
  <si>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***</t>
    <phoneticPr fontId="3"/>
  </si>
  <si>
    <t>1-1</t>
  </si>
  <si>
    <t>さいたま中央</t>
    <rPh sb="4" eb="6">
      <t>チュウオウ</t>
    </rPh>
    <phoneticPr fontId="2"/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</si>
  <si>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</si>
  <si>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</si>
  <si>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</si>
  <si>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</si>
  <si>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</si>
  <si>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</si>
  <si>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</si>
  <si>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○</t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</si>
  <si>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</si>
  <si>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</si>
  <si>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</si>
  <si>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</si>
  <si>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</si>
  <si>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</si>
  <si>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</si>
  <si>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</si>
  <si>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</si>
  <si>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</si>
  <si>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</si>
  <si>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</si>
  <si>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</si>
  <si>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</si>
  <si>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</si>
  <si>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</si>
  <si>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</si>
  <si>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</si>
  <si>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</si>
  <si>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</si>
  <si>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</si>
  <si>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</si>
  <si>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</si>
  <si>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</si>
  <si>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</si>
  <si>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</si>
  <si>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</si>
  <si>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</si>
  <si>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</si>
  <si>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</si>
  <si>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</si>
  <si>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</si>
  <si>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</si>
  <si>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</si>
  <si>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</si>
  <si>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</si>
  <si>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</si>
  <si>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</si>
  <si>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</si>
  <si>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</si>
  <si>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</si>
  <si>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</si>
  <si>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</si>
  <si>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</si>
  <si>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</si>
  <si>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</si>
  <si>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</si>
  <si>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</si>
  <si>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</si>
  <si>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</si>
  <si>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</si>
  <si>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</si>
  <si>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</si>
  <si>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</si>
  <si>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</si>
  <si>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</si>
  <si>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</si>
  <si>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</si>
  <si>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</si>
  <si>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</si>
  <si>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</si>
  <si>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</si>
  <si>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</si>
  <si>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</si>
  <si>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</si>
  <si>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</si>
  <si>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</si>
  <si>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</si>
  <si>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</si>
  <si>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</si>
  <si>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</si>
  <si>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</si>
  <si>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</si>
  <si>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</si>
  <si>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</si>
  <si>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</si>
  <si>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○</t>
    <phoneticPr fontId="3"/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</si>
  <si>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</si>
  <si>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</si>
  <si>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</si>
  <si>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</si>
  <si>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</si>
  <si>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</si>
  <si>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</si>
  <si>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</si>
  <si>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</si>
  <si>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</si>
  <si>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</si>
  <si>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</si>
  <si>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</si>
  <si>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</si>
  <si>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</si>
  <si>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</si>
  <si>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</si>
  <si>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</si>
  <si>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</si>
  <si>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</si>
  <si>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</si>
  <si>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</si>
  <si>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</si>
  <si>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</si>
  <si>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</si>
  <si>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</si>
  <si>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</si>
  <si>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</si>
  <si>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</si>
  <si>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</si>
  <si>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</si>
  <si>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</si>
  <si>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</si>
  <si>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</si>
  <si>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</si>
  <si>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</si>
  <si>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</si>
  <si>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</si>
  <si>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</si>
  <si>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</si>
  <si>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</si>
  <si>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</si>
  <si>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</si>
  <si>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</si>
  <si>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</si>
  <si>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</si>
  <si>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</si>
  <si>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</si>
  <si>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</si>
  <si>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</si>
  <si>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</si>
  <si>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</si>
  <si>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</si>
  <si>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</si>
  <si>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</si>
  <si>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</si>
  <si>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</si>
  <si>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</si>
  <si>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</si>
  <si>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</si>
  <si>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</si>
  <si>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</si>
  <si>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</si>
  <si>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</si>
  <si>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</si>
  <si>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</si>
  <si>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</si>
  <si>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</si>
  <si>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</si>
  <si>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</si>
  <si>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</si>
  <si>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</si>
  <si>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</si>
  <si>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</si>
  <si>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</si>
  <si>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15-4</t>
    <phoneticPr fontId="3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</si>
  <si>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</si>
  <si>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</si>
  <si>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</si>
  <si>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</si>
  <si>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</si>
  <si>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</si>
  <si>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</si>
  <si>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</si>
  <si>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</si>
  <si>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</si>
  <si>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幸手市立</t>
    <rPh sb="0" eb="3">
      <t>サッテシ</t>
    </rPh>
    <rPh sb="3" eb="4">
      <t>リツ</t>
    </rPh>
    <phoneticPr fontId="3"/>
  </si>
  <si>
    <t>香日向</t>
    <rPh sb="0" eb="1">
      <t>コウ</t>
    </rPh>
    <rPh sb="1" eb="3">
      <t>ヒナタ</t>
    </rPh>
    <phoneticPr fontId="3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</si>
  <si>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</si>
  <si>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</si>
  <si>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</si>
  <si>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</si>
  <si>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</si>
  <si>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</si>
  <si>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</si>
  <si>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</si>
  <si>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</si>
  <si>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</si>
  <si>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</si>
  <si>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</si>
  <si>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</si>
  <si>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</si>
  <si>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</si>
  <si>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</si>
  <si>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</si>
  <si>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</si>
  <si>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</si>
  <si>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</si>
  <si>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</si>
  <si>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</si>
  <si>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</si>
  <si>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</si>
  <si>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</si>
  <si>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</si>
  <si>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</si>
  <si>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</si>
  <si>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</si>
  <si>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</si>
  <si>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</si>
  <si>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</si>
  <si>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</si>
  <si>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</si>
  <si>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</si>
  <si>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</si>
  <si>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</si>
  <si>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</si>
  <si>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</si>
  <si>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狭山ヶ丘分</t>
    <rPh sb="0" eb="4">
      <t>サヤマガオカ</t>
    </rPh>
    <rPh sb="4" eb="5">
      <t>フン</t>
    </rPh>
    <phoneticPr fontId="2"/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</si>
  <si>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</si>
  <si>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</si>
  <si>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</si>
  <si>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</si>
  <si>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</si>
  <si>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</si>
  <si>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</si>
  <si>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</si>
  <si>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</si>
  <si>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</si>
  <si>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</si>
  <si>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</si>
  <si>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</si>
  <si>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</si>
  <si>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</si>
  <si>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</si>
  <si>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</si>
  <si>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</si>
  <si>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</si>
  <si>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</si>
  <si>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</si>
  <si>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</si>
  <si>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27</t>
    <phoneticPr fontId="3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</si>
  <si>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</si>
  <si>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</si>
  <si>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</si>
  <si>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</si>
  <si>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</si>
  <si>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</si>
  <si>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</si>
  <si>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</si>
  <si>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</si>
  <si>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</si>
  <si>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</si>
  <si>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32-1</t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</si>
  <si>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</si>
  <si>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</si>
  <si>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</si>
  <si>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</si>
  <si>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</si>
  <si>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</si>
  <si>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</si>
  <si>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</si>
  <si>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</si>
  <si>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</si>
  <si>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</si>
  <si>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</si>
  <si>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</si>
  <si>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</si>
  <si>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</si>
  <si>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</si>
  <si>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</si>
  <si>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</si>
  <si>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</si>
  <si>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</si>
  <si>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</si>
  <si>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</si>
  <si>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</si>
  <si>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</si>
  <si>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</si>
  <si>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</si>
  <si>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</si>
  <si>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</si>
  <si>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</si>
  <si>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</si>
  <si>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</si>
  <si>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</si>
  <si>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</si>
  <si>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</si>
  <si>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</si>
  <si>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</si>
  <si>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</si>
  <si>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</si>
  <si>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</si>
  <si>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</si>
  <si>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</si>
  <si>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</si>
  <si>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</si>
  <si>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</si>
  <si>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</si>
  <si>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</si>
  <si>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</si>
  <si>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</si>
  <si>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</si>
  <si>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</si>
  <si>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</si>
  <si>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</si>
  <si>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</si>
  <si>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</si>
  <si>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</si>
  <si>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</si>
  <si>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</si>
  <si>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</si>
  <si>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</si>
  <si>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</si>
  <si>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</si>
  <si>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</si>
  <si>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</si>
  <si>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</si>
  <si>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</si>
  <si>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</si>
  <si>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</si>
  <si>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</si>
  <si>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</si>
  <si>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</si>
  <si>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42</t>
    <phoneticPr fontId="3"/>
  </si>
  <si>
    <t>小鹿野町</t>
    <rPh sb="0" eb="4">
      <t>オガノマチ</t>
    </rPh>
    <phoneticPr fontId="2"/>
  </si>
  <si>
    <t>42-1</t>
    <phoneticPr fontId="3"/>
  </si>
  <si>
    <t>小鹿野町立</t>
    <rPh sb="0" eb="3">
      <t>オガノ</t>
    </rPh>
    <rPh sb="3" eb="4">
      <t>マチ</t>
    </rPh>
    <rPh sb="4" eb="5">
      <t>リツ</t>
    </rPh>
    <phoneticPr fontId="2"/>
  </si>
  <si>
    <t>42-2</t>
    <phoneticPr fontId="3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</si>
  <si>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</si>
  <si>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</si>
  <si>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</si>
  <si>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</si>
  <si>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</si>
  <si>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</si>
  <si>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</si>
  <si>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</si>
  <si>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</si>
  <si>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</si>
  <si>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</si>
  <si>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</si>
  <si>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</si>
  <si>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</si>
  <si>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</si>
  <si>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48</t>
    <phoneticPr fontId="3"/>
  </si>
  <si>
    <t>杉戸町</t>
    <rPh sb="0" eb="3">
      <t>スギトマチ</t>
    </rPh>
    <phoneticPr fontId="2"/>
  </si>
  <si>
    <t>48-1</t>
    <phoneticPr fontId="3"/>
  </si>
  <si>
    <t>杉戸町立</t>
    <rPh sb="0" eb="2">
      <t>スギト</t>
    </rPh>
    <rPh sb="2" eb="4">
      <t>チョウリツ</t>
    </rPh>
    <phoneticPr fontId="2"/>
  </si>
  <si>
    <t>48-2</t>
    <phoneticPr fontId="3"/>
  </si>
  <si>
    <t>48-3</t>
    <phoneticPr fontId="3"/>
  </si>
  <si>
    <t>南公</t>
    <rPh sb="0" eb="1">
      <t>ミナミ</t>
    </rPh>
    <rPh sb="1" eb="2">
      <t>コウ</t>
    </rPh>
    <phoneticPr fontId="2"/>
  </si>
  <si>
    <t>48-4</t>
    <phoneticPr fontId="3"/>
  </si>
  <si>
    <t>48-5</t>
    <phoneticPr fontId="3"/>
  </si>
  <si>
    <t>泉公</t>
    <rPh sb="0" eb="1">
      <t>イズミ</t>
    </rPh>
    <rPh sb="1" eb="2">
      <t>コウ</t>
    </rPh>
    <phoneticPr fontId="2"/>
  </si>
  <si>
    <t>48-6</t>
    <phoneticPr fontId="3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</si>
  <si>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</si>
  <si>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</si>
  <si>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</si>
  <si>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</si>
  <si>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</si>
  <si>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</si>
  <si>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51</t>
    <phoneticPr fontId="3"/>
  </si>
  <si>
    <t>滑川町</t>
    <rPh sb="0" eb="2">
      <t>ナメガワ</t>
    </rPh>
    <rPh sb="2" eb="3">
      <t>マチ</t>
    </rPh>
    <phoneticPr fontId="5"/>
  </si>
  <si>
    <t>52</t>
    <phoneticPr fontId="3"/>
  </si>
  <si>
    <t>鳩山町</t>
    <rPh sb="0" eb="2">
      <t>ハトヤマ</t>
    </rPh>
    <rPh sb="2" eb="3">
      <t>マチ</t>
    </rPh>
    <phoneticPr fontId="2"/>
  </si>
  <si>
    <t>54</t>
    <phoneticPr fontId="3"/>
  </si>
  <si>
    <t>松伏町</t>
    <rPh sb="0" eb="3">
      <t>マツブシマチ</t>
    </rPh>
    <phoneticPr fontId="2"/>
  </si>
  <si>
    <t>54-1</t>
    <phoneticPr fontId="3"/>
  </si>
  <si>
    <t>54-2</t>
    <phoneticPr fontId="3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</si>
  <si>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</si>
  <si>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55</t>
    <phoneticPr fontId="3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</si>
  <si>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</si>
  <si>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</si>
  <si>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</si>
  <si>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</si>
  <si>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</si>
  <si>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58</t>
    <phoneticPr fontId="3"/>
  </si>
  <si>
    <t>三芳町</t>
    <rPh sb="0" eb="3">
      <t>ミヨシマチ</t>
    </rPh>
    <phoneticPr fontId="2"/>
  </si>
  <si>
    <t>58-1</t>
    <phoneticPr fontId="3"/>
  </si>
  <si>
    <t>58-2</t>
    <phoneticPr fontId="3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</si>
  <si>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</si>
  <si>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</si>
  <si>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</si>
  <si>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60</t>
    <phoneticPr fontId="3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</si>
  <si>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</si>
  <si>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</si>
  <si>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</si>
  <si>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</si>
  <si>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</si>
  <si>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63</t>
    <phoneticPr fontId="3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</si>
  <si>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</si>
  <si>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</si>
  <si>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</si>
  <si>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</si>
  <si>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</si>
  <si>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</si>
  <si>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○</t>
    <phoneticPr fontId="1"/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</si>
  <si>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</si>
  <si>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</si>
  <si>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</si>
  <si>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</si>
  <si>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9"/>
  </si>
  <si>
    <t>柳瀬川</t>
    <rPh sb="0" eb="2">
      <t>ヤナセ</t>
    </rPh>
    <rPh sb="2" eb="3">
      <t>ガワ</t>
    </rPh>
    <phoneticPr fontId="9"/>
  </si>
  <si>
    <t>いろは遊学</t>
    <rPh sb="3" eb="5">
      <t>ユウガク</t>
    </rPh>
    <phoneticPr fontId="9"/>
  </si>
  <si>
    <t>宗岡公</t>
    <rPh sb="0" eb="2">
      <t>ムネオカ</t>
    </rPh>
    <rPh sb="2" eb="3">
      <t>コウ</t>
    </rPh>
    <phoneticPr fontId="9"/>
  </si>
  <si>
    <t>宗岡第二公</t>
    <rPh sb="0" eb="2">
      <t>ムネオカ</t>
    </rPh>
    <rPh sb="2" eb="4">
      <t>ダイニ</t>
    </rPh>
    <rPh sb="4" eb="5">
      <t>コウ</t>
    </rPh>
    <phoneticPr fontId="9"/>
  </si>
  <si>
    <t>22</t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</si>
  <si>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</si>
  <si>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</si>
  <si>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9"/>
  </si>
  <si>
    <t>35</t>
  </si>
  <si>
    <t>本庄市</t>
    <rPh sb="0" eb="3">
      <t>ホンジョウシ</t>
    </rPh>
    <phoneticPr fontId="9"/>
  </si>
  <si>
    <t>35-1</t>
  </si>
  <si>
    <t>35-2</t>
  </si>
  <si>
    <t>36-8</t>
    <phoneticPr fontId="1"/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</si>
  <si>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</si>
  <si>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</si>
  <si>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</si>
  <si>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-</t>
    <phoneticPr fontId="1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</si>
  <si>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</si>
  <si>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</si>
  <si>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</si>
  <si>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</si>
  <si>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</si>
  <si>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</si>
  <si>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</si>
  <si>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</si>
  <si>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長瀞町</t>
    <rPh sb="0" eb="3">
      <t>ナガトロマチ</t>
    </rPh>
    <phoneticPr fontId="19"/>
  </si>
  <si>
    <t>下新倉</t>
    <rPh sb="0" eb="3">
      <t>シモニイクラ</t>
    </rPh>
    <phoneticPr fontId="19"/>
  </si>
  <si>
    <t>和光市立</t>
    <rPh sb="0" eb="2">
      <t>ワコウ</t>
    </rPh>
    <rPh sb="2" eb="3">
      <t>シ</t>
    </rPh>
    <rPh sb="3" eb="4">
      <t>タ</t>
    </rPh>
    <phoneticPr fontId="19"/>
  </si>
  <si>
    <t>和光市</t>
    <rPh sb="0" eb="2">
      <t>ワコウ</t>
    </rPh>
    <rPh sb="2" eb="3">
      <t>シ</t>
    </rPh>
    <phoneticPr fontId="19"/>
  </si>
  <si>
    <t>児玉</t>
    <rPh sb="0" eb="2">
      <t>コダマ</t>
    </rPh>
    <phoneticPr fontId="19"/>
  </si>
  <si>
    <t>本庄</t>
    <rPh sb="0" eb="2">
      <t>ホンジョウ</t>
    </rPh>
    <phoneticPr fontId="19"/>
  </si>
  <si>
    <t>上柴</t>
    <rPh sb="0" eb="1">
      <t>ウエ</t>
    </rPh>
    <rPh sb="1" eb="2">
      <t>シバ</t>
    </rPh>
    <phoneticPr fontId="1"/>
  </si>
  <si>
    <t>こども図書館</t>
    <rPh sb="3" eb="6">
      <t>トショカン</t>
    </rPh>
    <phoneticPr fontId="19"/>
  </si>
  <si>
    <t>飯能市立</t>
    <rPh sb="0" eb="3">
      <t>ハンノウシ</t>
    </rPh>
    <rPh sb="3" eb="4">
      <t>リツ</t>
    </rPh>
    <phoneticPr fontId="19"/>
  </si>
  <si>
    <t>26-2</t>
    <phoneticPr fontId="3"/>
  </si>
  <si>
    <t>26-1</t>
    <phoneticPr fontId="3"/>
  </si>
  <si>
    <t>駅前配本所</t>
    <rPh sb="0" eb="2">
      <t>エキマエ</t>
    </rPh>
    <rPh sb="2" eb="4">
      <t>ハイホン</t>
    </rPh>
    <rPh sb="4" eb="5">
      <t>ジョ</t>
    </rPh>
    <phoneticPr fontId="2"/>
  </si>
  <si>
    <t>25-6</t>
  </si>
  <si>
    <t>荒川</t>
    <rPh sb="0" eb="1">
      <t>アラ</t>
    </rPh>
    <rPh sb="1" eb="2">
      <t>カワ</t>
    </rPh>
    <phoneticPr fontId="19"/>
  </si>
  <si>
    <t>大滝</t>
    <rPh sb="0" eb="2">
      <t>オオタキ</t>
    </rPh>
    <phoneticPr fontId="19"/>
  </si>
  <si>
    <t>吉田</t>
    <rPh sb="0" eb="2">
      <t>ヨシダ</t>
    </rPh>
    <phoneticPr fontId="19"/>
  </si>
  <si>
    <t>秩父</t>
    <rPh sb="0" eb="2">
      <t>チチブ</t>
    </rPh>
    <phoneticPr fontId="19"/>
  </si>
  <si>
    <t>秩父市</t>
    <rPh sb="0" eb="3">
      <t>チチブシ</t>
    </rPh>
    <phoneticPr fontId="19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</si>
  <si>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3"/>
  </si>
  <si>
    <t>江南</t>
    <rPh sb="0" eb="2">
      <t>コウナン</t>
    </rPh>
    <phoneticPr fontId="11"/>
  </si>
  <si>
    <t>大里</t>
    <rPh sb="0" eb="2">
      <t>オオサト</t>
    </rPh>
    <phoneticPr fontId="11"/>
  </si>
  <si>
    <t>妻沼</t>
    <rPh sb="0" eb="2">
      <t>メヌマ</t>
    </rPh>
    <phoneticPr fontId="11"/>
  </si>
  <si>
    <t>熊谷</t>
    <rPh sb="0" eb="2">
      <t>クマガヤ</t>
    </rPh>
    <phoneticPr fontId="11"/>
  </si>
  <si>
    <t>熊谷市</t>
    <rPh sb="0" eb="3">
      <t>クマガヤシ</t>
    </rPh>
    <phoneticPr fontId="11"/>
  </si>
  <si>
    <t>高階</t>
    <rPh sb="0" eb="2">
      <t>タカシナ</t>
    </rPh>
    <phoneticPr fontId="19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</si>
  <si>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19"/>
  </si>
  <si>
    <t>西</t>
    <rPh sb="0" eb="1">
      <t>ニシ</t>
    </rPh>
    <phoneticPr fontId="19"/>
  </si>
  <si>
    <t>中央</t>
    <rPh sb="0" eb="2">
      <t>チュウオウ</t>
    </rPh>
    <phoneticPr fontId="19"/>
  </si>
  <si>
    <t>川越市</t>
    <rPh sb="0" eb="3">
      <t>カワゴエシ</t>
    </rPh>
    <phoneticPr fontId="19"/>
  </si>
  <si>
    <t>5-4</t>
  </si>
  <si>
    <t>内間木公</t>
    <rPh sb="0" eb="2">
      <t>ウチマ</t>
    </rPh>
    <rPh sb="2" eb="3">
      <t>キ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</si>
  <si>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</si>
  <si>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</si>
  <si>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</si>
  <si>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</si>
  <si>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北分館</t>
    <rPh sb="0" eb="1">
      <t>キタ</t>
    </rPh>
    <rPh sb="1" eb="3">
      <t>ブンカン</t>
    </rPh>
    <phoneticPr fontId="0"/>
  </si>
  <si>
    <t>朝霞</t>
    <rPh sb="0" eb="2">
      <t>アサカ</t>
    </rPh>
    <phoneticPr fontId="0"/>
  </si>
  <si>
    <t>朝霞市</t>
    <rPh sb="0" eb="3">
      <t>アサカシ</t>
    </rPh>
    <phoneticPr fontId="0"/>
  </si>
  <si>
    <t>武蔵浦和</t>
    <rPh sb="0" eb="2">
      <t>ムサシ</t>
    </rPh>
    <rPh sb="2" eb="4">
      <t>ウラワ</t>
    </rPh>
    <phoneticPr fontId="3"/>
  </si>
  <si>
    <t>美園</t>
    <rPh sb="0" eb="2">
      <t>ミソノ</t>
    </rPh>
    <phoneticPr fontId="3"/>
  </si>
  <si>
    <t>図書館名</t>
    <phoneticPr fontId="3"/>
  </si>
  <si>
    <t>－</t>
    <phoneticPr fontId="1"/>
  </si>
  <si>
    <t>-</t>
  </si>
  <si>
    <t>－</t>
  </si>
  <si>
    <t>／</t>
    <phoneticPr fontId="1"/>
  </si>
  <si>
    <t>／</t>
  </si>
  <si>
    <t>－</t>
    <phoneticPr fontId="3"/>
  </si>
  <si>
    <t>上福岡一括</t>
    <rPh sb="0" eb="3">
      <t>カミフクオカ</t>
    </rPh>
    <rPh sb="3" eb="5">
      <t>イッカツ</t>
    </rPh>
    <phoneticPr fontId="1"/>
  </si>
  <si>
    <t>20</t>
  </si>
  <si>
    <t>8-8</t>
    <phoneticPr fontId="3"/>
  </si>
  <si>
    <t>熊谷図書館浦和分室</t>
    <rPh sb="0" eb="2">
      <t>クマガヤ</t>
    </rPh>
    <rPh sb="2" eb="5">
      <t>トショカン</t>
    </rPh>
    <rPh sb="5" eb="7">
      <t>ウラワ</t>
    </rPh>
    <rPh sb="7" eb="9">
      <t>ブンシツ</t>
    </rPh>
    <phoneticPr fontId="3"/>
  </si>
  <si>
    <t>1-2</t>
    <phoneticPr fontId="3"/>
  </si>
  <si>
    <t>県立熊谷</t>
    <rPh sb="0" eb="2">
      <t>ケンリツ</t>
    </rPh>
    <rPh sb="2" eb="4">
      <t>クマガヤ</t>
    </rPh>
    <phoneticPr fontId="3"/>
  </si>
  <si>
    <t>1</t>
    <phoneticPr fontId="3"/>
  </si>
  <si>
    <t>おおとね</t>
  </si>
  <si>
    <t>北川辺</t>
  </si>
  <si>
    <t>騎西</t>
  </si>
  <si>
    <t>加須</t>
  </si>
  <si>
    <t>30分</t>
    <rPh sb="2" eb="3">
      <t>フン</t>
    </rPh>
    <phoneticPr fontId="3"/>
  </si>
  <si>
    <t>LibrariE&amp;
TRC-DL</t>
  </si>
  <si>
    <t>50～80</t>
    <phoneticPr fontId="3"/>
  </si>
  <si>
    <t>TRC-DL</t>
    <phoneticPr fontId="1"/>
  </si>
  <si>
    <t>30分</t>
    <rPh sb="2" eb="3">
      <t>プン</t>
    </rPh>
    <phoneticPr fontId="3"/>
  </si>
  <si>
    <t>町立一括</t>
    <rPh sb="0" eb="2">
      <t>チョウリツ</t>
    </rPh>
    <rPh sb="2" eb="4">
      <t>イッカツ</t>
    </rPh>
    <phoneticPr fontId="3"/>
  </si>
  <si>
    <t>30分、１回延長可</t>
    <rPh sb="2" eb="3">
      <t>プン</t>
    </rPh>
    <rPh sb="5" eb="6">
      <t>カイ</t>
    </rPh>
    <rPh sb="6" eb="8">
      <t>エンチョウ</t>
    </rPh>
    <rPh sb="8" eb="9">
      <t>カ</t>
    </rPh>
    <phoneticPr fontId="3"/>
  </si>
  <si>
    <t>OverDrive
Japan</t>
  </si>
  <si>
    <t>15分</t>
    <rPh sb="2" eb="3">
      <t>フン</t>
    </rPh>
    <phoneticPr fontId="3"/>
  </si>
  <si>
    <t>1時間</t>
    <rPh sb="1" eb="3">
      <t>ジカン</t>
    </rPh>
    <phoneticPr fontId="3"/>
  </si>
  <si>
    <t>50～80</t>
    <phoneticPr fontId="1"/>
  </si>
  <si>
    <t>30分</t>
    <rPh sb="2" eb="3">
      <t>フン</t>
    </rPh>
    <phoneticPr fontId="10"/>
  </si>
  <si>
    <t>本館一括</t>
    <rPh sb="0" eb="4">
      <t>ホンカンイッカツ</t>
    </rPh>
    <phoneticPr fontId="10"/>
  </si>
  <si>
    <t>市立一括</t>
    <rPh sb="0" eb="2">
      <t>シリツ</t>
    </rPh>
    <rPh sb="2" eb="4">
      <t>イッカツ</t>
    </rPh>
    <phoneticPr fontId="3"/>
  </si>
  <si>
    <t>市立一括</t>
    <phoneticPr fontId="3"/>
  </si>
  <si>
    <t>LibrariE&amp;
TRC-DL</t>
    <phoneticPr fontId="1"/>
  </si>
  <si>
    <t>30分</t>
  </si>
  <si>
    <t>20分、2時間</t>
    <rPh sb="2" eb="3">
      <t>フン</t>
    </rPh>
    <rPh sb="5" eb="7">
      <t>ジカン</t>
    </rPh>
    <phoneticPr fontId="3"/>
  </si>
  <si>
    <t>20分</t>
    <rPh sb="2" eb="3">
      <t>フン</t>
    </rPh>
    <phoneticPr fontId="3"/>
  </si>
  <si>
    <t>30分</t>
    <rPh sb="2" eb="3">
      <t>フン</t>
    </rPh>
    <phoneticPr fontId="1"/>
  </si>
  <si>
    <t>50～80</t>
  </si>
  <si>
    <t>1時間</t>
    <rPh sb="1" eb="3">
      <t>ジカン</t>
    </rPh>
    <phoneticPr fontId="10"/>
  </si>
  <si>
    <t>60分</t>
    <rPh sb="2" eb="3">
      <t>プン</t>
    </rPh>
    <phoneticPr fontId="3"/>
  </si>
  <si>
    <t>本館一括</t>
    <rPh sb="0" eb="2">
      <t>ホンカン</t>
    </rPh>
    <rPh sb="2" eb="4">
      <t>イッカツ</t>
    </rPh>
    <phoneticPr fontId="3"/>
  </si>
  <si>
    <t>30分</t>
    <rPh sb="2" eb="3">
      <t>ブン</t>
    </rPh>
    <phoneticPr fontId="2"/>
  </si>
  <si>
    <t>中央一括</t>
    <rPh sb="0" eb="2">
      <t>チュウオウ</t>
    </rPh>
    <rPh sb="2" eb="4">
      <t>イッカツ</t>
    </rPh>
    <phoneticPr fontId="3"/>
  </si>
  <si>
    <t>50(A3以下)/80(A3)</t>
    <rPh sb="5" eb="7">
      <t>イカ</t>
    </rPh>
    <phoneticPr fontId="3"/>
  </si>
  <si>
    <t>17-2</t>
  </si>
  <si>
    <t>17-1</t>
  </si>
  <si>
    <t>中央で一括</t>
    <rPh sb="0" eb="2">
      <t>チュウオウ</t>
    </rPh>
    <rPh sb="3" eb="5">
      <t>イッカツ</t>
    </rPh>
    <phoneticPr fontId="3"/>
  </si>
  <si>
    <t>30分</t>
    <rPh sb="2" eb="3">
      <t>プン</t>
    </rPh>
    <phoneticPr fontId="1"/>
  </si>
  <si>
    <t>80(A3)／50(他)</t>
    <rPh sb="10" eb="11">
      <t>タ</t>
    </rPh>
    <phoneticPr fontId="3"/>
  </si>
  <si>
    <t>1時間</t>
    <rPh sb="1" eb="3">
      <t>じかん</t>
    </rPh>
    <phoneticPr fontId="10" type="Hiragana"/>
  </si>
  <si>
    <t>10～20</t>
  </si>
  <si>
    <t>30分</t>
    <rPh sb="2" eb="3">
      <t>フン</t>
    </rPh>
    <phoneticPr fontId="6"/>
  </si>
  <si>
    <t>TRC-DL</t>
  </si>
  <si>
    <t>本館一括</t>
    <rPh sb="0" eb="4">
      <t>ホンカンイッカツ</t>
    </rPh>
    <phoneticPr fontId="3"/>
  </si>
  <si>
    <t>１時間</t>
    <rPh sb="1" eb="3">
      <t>ジカン</t>
    </rPh>
    <phoneticPr fontId="3"/>
  </si>
  <si>
    <t>-</t>
    <phoneticPr fontId="3"/>
  </si>
  <si>
    <t>制限なし</t>
    <rPh sb="0" eb="2">
      <t>セイゲン</t>
    </rPh>
    <phoneticPr fontId="3"/>
  </si>
  <si>
    <t>30分または1時間</t>
    <rPh sb="2" eb="3">
      <t>フン</t>
    </rPh>
    <rPh sb="7" eb="9">
      <t>ジカン</t>
    </rPh>
    <phoneticPr fontId="3"/>
  </si>
  <si>
    <t>30分または1時間</t>
    <phoneticPr fontId="3"/>
  </si>
  <si>
    <t>カラー</t>
    <phoneticPr fontId="3"/>
  </si>
  <si>
    <t>白黒</t>
    <rPh sb="0" eb="2">
      <t>シロクロ</t>
    </rPh>
    <phoneticPr fontId="3"/>
  </si>
  <si>
    <t>システム名</t>
    <rPh sb="4" eb="5">
      <t>メイ</t>
    </rPh>
    <phoneticPr fontId="1"/>
  </si>
  <si>
    <t>貸出数</t>
    <rPh sb="0" eb="2">
      <t>カシダシ</t>
    </rPh>
    <rPh sb="2" eb="3">
      <t>スウ</t>
    </rPh>
    <phoneticPr fontId="1"/>
  </si>
  <si>
    <t>提供
タイトル数</t>
    <rPh sb="0" eb="2">
      <t>テイキョウ</t>
    </rPh>
    <rPh sb="7" eb="8">
      <t>スウ</t>
    </rPh>
    <phoneticPr fontId="1"/>
  </si>
  <si>
    <t>利用
件数</t>
    <rPh sb="0" eb="2">
      <t>リヨウ</t>
    </rPh>
    <rPh sb="3" eb="5">
      <t>ケンスウ</t>
    </rPh>
    <phoneticPr fontId="3"/>
  </si>
  <si>
    <t>制限
時間</t>
    <rPh sb="0" eb="2">
      <t>セイゲン</t>
    </rPh>
    <rPh sb="3" eb="5">
      <t>ジカン</t>
    </rPh>
    <phoneticPr fontId="3"/>
  </si>
  <si>
    <t>端末
台数</t>
    <rPh sb="0" eb="2">
      <t>タンマツ</t>
    </rPh>
    <rPh sb="3" eb="5">
      <t>ダイスウ</t>
    </rPh>
    <phoneticPr fontId="3"/>
  </si>
  <si>
    <t>料金(円）</t>
    <rPh sb="0" eb="2">
      <t>リョウキン</t>
    </rPh>
    <rPh sb="3" eb="4">
      <t>エン</t>
    </rPh>
    <phoneticPr fontId="3"/>
  </si>
  <si>
    <t>複写
枚数</t>
    <rPh sb="0" eb="2">
      <t>フクシャ</t>
    </rPh>
    <rPh sb="3" eb="5">
      <t>マイスウ</t>
    </rPh>
    <phoneticPr fontId="3"/>
  </si>
  <si>
    <t>借受</t>
    <rPh sb="0" eb="2">
      <t>カリウケ</t>
    </rPh>
    <phoneticPr fontId="3"/>
  </si>
  <si>
    <t>貸出</t>
    <rPh sb="0" eb="2">
      <t>カシダシ</t>
    </rPh>
    <phoneticPr fontId="3"/>
  </si>
  <si>
    <t>電子書籍</t>
    <rPh sb="0" eb="2">
      <t>デンシ</t>
    </rPh>
    <rPh sb="2" eb="4">
      <t>ショセキ</t>
    </rPh>
    <phoneticPr fontId="1"/>
  </si>
  <si>
    <t>商用データベース</t>
    <rPh sb="0" eb="2">
      <t>ショウヨウ</t>
    </rPh>
    <phoneticPr fontId="3"/>
  </si>
  <si>
    <t>インターネット閲覧サービス</t>
    <rPh sb="7" eb="9">
      <t>エツラン</t>
    </rPh>
    <phoneticPr fontId="3"/>
  </si>
  <si>
    <t>調査
相談
（件）</t>
    <rPh sb="0" eb="2">
      <t>チョウサ</t>
    </rPh>
    <rPh sb="3" eb="5">
      <t>ソウダン</t>
    </rPh>
    <rPh sb="7" eb="8">
      <t>ケン</t>
    </rPh>
    <phoneticPr fontId="3"/>
  </si>
  <si>
    <t>予約
（件）</t>
    <rPh sb="0" eb="2">
      <t>ヨヤク</t>
    </rPh>
    <rPh sb="4" eb="5">
      <t>ケン</t>
    </rPh>
    <phoneticPr fontId="3"/>
  </si>
  <si>
    <t>複写</t>
    <rPh sb="0" eb="2">
      <t>フクシャ</t>
    </rPh>
    <phoneticPr fontId="3"/>
  </si>
  <si>
    <t>相互貸借</t>
    <rPh sb="0" eb="2">
      <t>ソウゴ</t>
    </rPh>
    <rPh sb="2" eb="4">
      <t>タイシャク</t>
    </rPh>
    <phoneticPr fontId="3"/>
  </si>
  <si>
    <t>Ⅲ　サービス（３）</t>
    <phoneticPr fontId="1"/>
  </si>
  <si>
    <t>令和３年度
年間費用（円）</t>
    <rPh sb="0" eb="2">
      <t>レイワ</t>
    </rPh>
    <rPh sb="3" eb="5">
      <t>ネンド</t>
    </rPh>
    <rPh sb="6" eb="8">
      <t>ネンカン</t>
    </rPh>
    <rPh sb="8" eb="10">
      <t>ヒヨウ</t>
    </rPh>
    <rPh sb="11" eb="12">
      <t>エン</t>
    </rPh>
    <phoneticPr fontId="1"/>
  </si>
  <si>
    <t>集計用</t>
    <rPh sb="0" eb="3">
      <t>シュウケイヨウ</t>
    </rPh>
    <phoneticPr fontId="1"/>
  </si>
  <si>
    <t>30分</t>
    <rPh sb="2" eb="3">
      <t>フン</t>
    </rPh>
    <phoneticPr fontId="2"/>
  </si>
  <si>
    <t>60分</t>
    <rPh sb="2" eb="3">
      <t>フン</t>
    </rPh>
    <phoneticPr fontId="2"/>
  </si>
  <si>
    <t>50(A3以下)/80(A3)</t>
  </si>
  <si>
    <t>狭山ケ丘分</t>
    <rPh sb="0" eb="2">
      <t>サヤマ</t>
    </rPh>
    <rPh sb="3" eb="4">
      <t>オカ</t>
    </rPh>
    <rPh sb="4" eb="5">
      <t>フン</t>
    </rPh>
    <phoneticPr fontId="3"/>
  </si>
  <si>
    <t>1時間</t>
    <rPh sb="1" eb="3">
      <t>ジカン</t>
    </rPh>
    <phoneticPr fontId="2"/>
  </si>
  <si>
    <t>50(A3以下)/80(A4)</t>
    <rPh sb="5" eb="7">
      <t>イカ</t>
    </rPh>
    <phoneticPr fontId="3"/>
  </si>
  <si>
    <t>50(A3以下)/80(A5)</t>
    <rPh sb="5" eb="7">
      <t>イカ</t>
    </rPh>
    <phoneticPr fontId="3"/>
  </si>
  <si>
    <t>50(A3以下)/80(A6)</t>
    <rPh sb="5" eb="7">
      <t>イカ</t>
    </rPh>
    <phoneticPr fontId="3"/>
  </si>
  <si>
    <t>50(A3以下)/80(A7)</t>
    <rPh sb="5" eb="7">
      <t>イカ</t>
    </rPh>
    <phoneticPr fontId="3"/>
  </si>
  <si>
    <t>50(A3以下)/80(A8)</t>
    <rPh sb="5" eb="7">
      <t>イカ</t>
    </rPh>
    <phoneticPr fontId="3"/>
  </si>
  <si>
    <t>50(A3以下)/80(A9)</t>
    <rPh sb="5" eb="7">
      <t>イカ</t>
    </rPh>
    <phoneticPr fontId="3"/>
  </si>
  <si>
    <t>／</t>
    <phoneticPr fontId="1"/>
  </si>
  <si>
    <t>120分</t>
    <rPh sb="3" eb="4">
      <t>フン</t>
    </rPh>
    <phoneticPr fontId="1"/>
  </si>
  <si>
    <t>KinoDen, 
GALE EBOOKS</t>
    <phoneticPr fontId="1"/>
  </si>
  <si>
    <t>こども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</si>
</sst>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0;&quot;△ &quot;0"/>
  </numFmts>
  <fonts count="3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明朝"/>
      <family val="1"/>
    </font>
    <font>
      <sz val="10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ＭＳ Ｐゴシック"/>
      <family val="3"/>
    </font>
    <font>
      <b/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name val="ＭＳ Ｐゴシック"/>
      <family val="3"/>
    </font>
    <font>
      <b/>
      <sz val="11"/>
      <color rgb="FF000000"/>
      <name val="ＭＳ Ｐゴシック"/>
      <family val="3"/>
      <charset val="128"/>
    </font>
    <font>
      <sz val="6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58800012207406E-2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92">
    <xf numFmtId="0" fontId="0" fillId="0" borderId="0" xfId="0">
      <alignment vertical="center"/>
    </xf>
    <xf numFmtId="0" fontId="12" fillId="0" borderId="0" xfId="1" applyFont="1">
      <alignment vertical="center"/>
    </xf>
    <xf numFmtId="0" fontId="12" fillId="0" borderId="0" xfId="1" applyFont="1" applyFill="1">
      <alignment vertical="center"/>
    </xf>
    <xf numFmtId="0" fontId="13" fillId="0" borderId="0" xfId="1" applyFont="1" applyFill="1">
      <alignment vertical="center"/>
    </xf>
    <xf numFmtId="0" fontId="12" fillId="0" borderId="0" xfId="1" applyFont="1" applyFill="1" applyAlignment="1">
      <alignment vertical="center"/>
    </xf>
    <xf numFmtId="0" fontId="16" fillId="0" borderId="0" xfId="1" applyFont="1">
      <alignment vertical="center"/>
    </xf>
    <xf numFmtId="0" fontId="12" fillId="0" borderId="0" xfId="1" applyFont="1" applyAlignment="1">
      <alignment vertical="center"/>
    </xf>
    <xf numFmtId="0" fontId="12" fillId="4" borderId="0" xfId="1" applyFont="1" applyFill="1">
      <alignment vertical="center"/>
    </xf>
    <xf numFmtId="0" fontId="14" fillId="0" borderId="0" xfId="1" applyFont="1">
      <alignment vertical="center"/>
    </xf>
    <xf numFmtId="0" fontId="14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16" fillId="0" borderId="0" xfId="1" applyFont="1" applyFill="1">
      <alignment vertical="center"/>
    </xf>
    <xf numFmtId="0" fontId="13" fillId="0" borderId="0" xfId="1" applyFont="1" applyAlignment="1">
      <alignment vertical="center"/>
    </xf>
    <xf numFmtId="0" fontId="13" fillId="0" borderId="0" xfId="1" applyFont="1">
      <alignment vertical="center"/>
    </xf>
    <xf numFmtId="0" fontId="13" fillId="4" borderId="0" xfId="1" applyFont="1" applyFill="1">
      <alignment vertical="center"/>
    </xf>
    <xf numFmtId="0" fontId="17" fillId="0" borderId="0" xfId="1" applyFont="1" applyFill="1">
      <alignment vertical="center"/>
    </xf>
    <xf numFmtId="0" fontId="13" fillId="5" borderId="0" xfId="1" applyFont="1" applyFill="1">
      <alignment vertical="center"/>
    </xf>
    <xf numFmtId="0" fontId="12" fillId="0" borderId="36" xfId="1" applyFont="1" applyBorder="1">
      <alignment vertical="center"/>
    </xf>
    <xf numFmtId="0" fontId="12" fillId="0" borderId="35" xfId="1" applyFont="1" applyBorder="1">
      <alignment vertical="center"/>
    </xf>
    <xf numFmtId="0" fontId="12" fillId="0" borderId="37" xfId="1" applyFont="1" applyBorder="1">
      <alignment vertical="center"/>
    </xf>
    <xf numFmtId="0" fontId="12" fillId="0" borderId="0" xfId="1" applyFont="1" applyBorder="1">
      <alignment vertical="center"/>
    </xf>
    <xf numFmtId="0" fontId="15" fillId="0" borderId="0" xfId="1" applyFont="1">
      <alignment vertical="center"/>
    </xf>
    <xf numFmtId="0" fontId="12" fillId="0" borderId="38" xfId="1" applyFont="1" applyBorder="1">
      <alignment vertical="center"/>
    </xf>
    <xf numFmtId="0" fontId="15" fillId="0" borderId="0" xfId="1" applyFont="1" applyFill="1">
      <alignment vertical="center"/>
    </xf>
    <xf numFmtId="0" fontId="13" fillId="2" borderId="0" xfId="1" applyFont="1" applyFill="1">
      <alignment vertical="center"/>
    </xf>
    <xf numFmtId="177" fontId="13" fillId="2" borderId="6" xfId="1" applyNumberFormat="1" applyFont="1" applyFill="1" applyBorder="1" applyAlignment="1">
      <alignment horizontal="right" vertical="center"/>
    </xf>
    <xf numFmtId="177" fontId="13" fillId="0" borderId="54" xfId="1" applyNumberFormat="1" applyFont="1" applyFill="1" applyBorder="1">
      <alignment vertical="center"/>
    </xf>
    <xf numFmtId="177" fontId="13" fillId="0" borderId="49" xfId="1" applyNumberFormat="1" applyFont="1" applyFill="1" applyBorder="1">
      <alignment vertical="center"/>
    </xf>
    <xf numFmtId="177" fontId="13" fillId="0" borderId="15" xfId="1" applyNumberFormat="1" applyFont="1" applyFill="1" applyBorder="1">
      <alignment vertical="center"/>
    </xf>
    <xf numFmtId="0" fontId="13" fillId="0" borderId="0" xfId="1" applyFont="1" applyFill="1" applyAlignment="1">
      <alignment vertical="center"/>
    </xf>
    <xf numFmtId="177" fontId="14" fillId="0" borderId="15" xfId="1" applyNumberFormat="1" applyFont="1" applyFill="1" applyBorder="1" applyAlignment="1">
      <alignment horizontal="right" vertical="center"/>
    </xf>
    <xf numFmtId="177" fontId="12" fillId="0" borderId="54" xfId="1" applyNumberFormat="1" applyFont="1" applyFill="1" applyBorder="1" applyAlignment="1">
      <alignment horizontal="right" vertical="center"/>
    </xf>
    <xf numFmtId="0" fontId="15" fillId="0" borderId="0" xfId="1" applyFont="1" applyAlignment="1">
      <alignment vertical="center"/>
    </xf>
    <xf numFmtId="177" fontId="12" fillId="0" borderId="22" xfId="1" applyNumberFormat="1" applyFont="1" applyFill="1" applyBorder="1" applyAlignment="1">
      <alignment horizontal="right" vertical="center"/>
    </xf>
    <xf numFmtId="177" fontId="12" fillId="0" borderId="49" xfId="1" applyNumberFormat="1" applyFont="1" applyFill="1" applyBorder="1" applyAlignment="1">
      <alignment horizontal="right" vertical="center"/>
    </xf>
    <xf numFmtId="177" fontId="12" fillId="0" borderId="15" xfId="1" applyNumberFormat="1" applyFont="1" applyFill="1" applyBorder="1" applyAlignment="1">
      <alignment horizontal="right" vertical="center"/>
    </xf>
    <xf numFmtId="0" fontId="15" fillId="2" borderId="0" xfId="1" applyFont="1" applyFill="1">
      <alignment vertical="center"/>
    </xf>
    <xf numFmtId="0" fontId="12" fillId="0" borderId="0" xfId="1" applyFont="1" applyFill="1" applyAlignment="1">
      <alignment horizontal="center" vertical="center"/>
    </xf>
    <xf numFmtId="177" fontId="12" fillId="0" borderId="22" xfId="3" applyNumberFormat="1" applyFont="1" applyFill="1" applyBorder="1" applyAlignment="1">
      <alignment horizontal="right" vertical="center"/>
    </xf>
    <xf numFmtId="0" fontId="12" fillId="0" borderId="38" xfId="1" applyFont="1" applyBorder="1" applyAlignment="1">
      <alignment vertical="center" shrinkToFit="1"/>
    </xf>
    <xf numFmtId="49" fontId="12" fillId="0" borderId="35" xfId="1" applyNumberFormat="1" applyFont="1" applyBorder="1" applyAlignment="1">
      <alignment vertical="center" shrinkToFit="1"/>
    </xf>
    <xf numFmtId="0" fontId="12" fillId="0" borderId="0" xfId="1" applyFont="1" applyBorder="1" applyAlignment="1">
      <alignment vertical="center" shrinkToFit="1"/>
    </xf>
    <xf numFmtId="49" fontId="12" fillId="0" borderId="0" xfId="1" applyNumberFormat="1" applyFont="1" applyBorder="1" applyAlignment="1">
      <alignment vertical="center" shrinkToFit="1"/>
    </xf>
    <xf numFmtId="0" fontId="13" fillId="2" borderId="28" xfId="1" applyFont="1" applyFill="1" applyBorder="1">
      <alignment vertical="center"/>
    </xf>
    <xf numFmtId="0" fontId="13" fillId="2" borderId="0" xfId="1" applyFont="1" applyFill="1" applyBorder="1">
      <alignment vertical="center"/>
    </xf>
    <xf numFmtId="0" fontId="15" fillId="0" borderId="0" xfId="1" applyFont="1" applyFill="1" applyBorder="1">
      <alignment vertical="center"/>
    </xf>
    <xf numFmtId="177" fontId="13" fillId="0" borderId="23" xfId="1" applyNumberFormat="1" applyFont="1" applyFill="1" applyBorder="1" applyAlignment="1">
      <alignment horizontal="right" vertical="center"/>
    </xf>
    <xf numFmtId="177" fontId="13" fillId="0" borderId="22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177" fontId="13" fillId="0" borderId="49" xfId="3" applyNumberFormat="1" applyFont="1" applyFill="1" applyBorder="1" applyAlignment="1">
      <alignment horizontal="right" vertical="center"/>
    </xf>
    <xf numFmtId="177" fontId="13" fillId="0" borderId="22" xfId="3" applyNumberFormat="1" applyFont="1" applyFill="1" applyBorder="1" applyAlignment="1">
      <alignment horizontal="right" vertical="center"/>
    </xf>
    <xf numFmtId="0" fontId="13" fillId="0" borderId="0" xfId="1" applyFont="1" applyFill="1" applyBorder="1">
      <alignment vertical="center"/>
    </xf>
    <xf numFmtId="0" fontId="15" fillId="0" borderId="0" xfId="1" applyFont="1" applyBorder="1">
      <alignment vertical="center"/>
    </xf>
    <xf numFmtId="0" fontId="13" fillId="0" borderId="0" xfId="1" applyFont="1" applyBorder="1">
      <alignment vertical="center"/>
    </xf>
    <xf numFmtId="0" fontId="17" fillId="0" borderId="0" xfId="1" applyFont="1" applyFill="1" applyBorder="1">
      <alignment vertical="center"/>
    </xf>
    <xf numFmtId="177" fontId="12" fillId="0" borderId="49" xfId="3" applyNumberFormat="1" applyFont="1" applyFill="1" applyBorder="1" applyAlignment="1">
      <alignment horizontal="right" vertical="center"/>
    </xf>
    <xf numFmtId="0" fontId="12" fillId="0" borderId="0" xfId="1" applyFont="1" applyFill="1" applyBorder="1">
      <alignment vertical="center"/>
    </xf>
    <xf numFmtId="0" fontId="14" fillId="0" borderId="0" xfId="1" applyFont="1" applyBorder="1">
      <alignment vertical="center"/>
    </xf>
    <xf numFmtId="0" fontId="13" fillId="5" borderId="0" xfId="1" applyFont="1" applyFill="1" applyBorder="1">
      <alignment vertical="center"/>
    </xf>
    <xf numFmtId="0" fontId="15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4" borderId="0" xfId="1" applyFont="1" applyFill="1" applyBorder="1">
      <alignment vertical="center"/>
    </xf>
    <xf numFmtId="0" fontId="13" fillId="4" borderId="0" xfId="1" applyFont="1" applyFill="1" applyBorder="1">
      <alignment vertical="center"/>
    </xf>
    <xf numFmtId="0" fontId="16" fillId="0" borderId="0" xfId="1" applyFont="1" applyFill="1" applyAlignment="1">
      <alignment vertical="center"/>
    </xf>
    <xf numFmtId="0" fontId="16" fillId="0" borderId="0" xfId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6" fillId="0" borderId="0" xfId="1" applyFont="1" applyFill="1" applyBorder="1">
      <alignment vertical="center"/>
    </xf>
    <xf numFmtId="0" fontId="16" fillId="0" borderId="0" xfId="1" applyFont="1" applyBorder="1">
      <alignment vertical="center"/>
    </xf>
    <xf numFmtId="0" fontId="14" fillId="0" borderId="0" xfId="1" applyFont="1" applyFill="1" applyBorder="1" applyAlignment="1">
      <alignment vertical="center"/>
    </xf>
    <xf numFmtId="0" fontId="17" fillId="0" borderId="0" xfId="1" applyFont="1" applyBorder="1" applyAlignment="1">
      <alignment vertical="center"/>
    </xf>
    <xf numFmtId="177" fontId="13" fillId="0" borderId="0" xfId="1" applyNumberFormat="1" applyFont="1" applyFill="1" applyBorder="1">
      <alignment vertical="center"/>
    </xf>
    <xf numFmtId="0" fontId="15" fillId="2" borderId="0" xfId="1" applyFont="1" applyFill="1" applyBorder="1">
      <alignment vertical="center"/>
    </xf>
    <xf numFmtId="177" fontId="12" fillId="0" borderId="0" xfId="1" applyNumberFormat="1" applyFont="1" applyFill="1">
      <alignment vertical="center"/>
    </xf>
    <xf numFmtId="177" fontId="12" fillId="0" borderId="0" xfId="1" applyNumberFormat="1" applyFont="1" applyFill="1" applyBorder="1">
      <alignment vertical="center"/>
    </xf>
    <xf numFmtId="0" fontId="20" fillId="0" borderId="0" xfId="0" applyFont="1" applyBorder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38" xfId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12" fillId="0" borderId="11" xfId="1" applyFont="1" applyBorder="1" applyAlignment="1">
      <alignment horizontal="center" vertical="center"/>
    </xf>
    <xf numFmtId="0" fontId="12" fillId="0" borderId="11" xfId="1" applyFont="1" applyBorder="1">
      <alignment vertical="center"/>
    </xf>
    <xf numFmtId="0" fontId="12" fillId="0" borderId="11" xfId="1" applyFont="1" applyBorder="1" applyAlignment="1">
      <alignment horizontal="right" vertical="center"/>
    </xf>
    <xf numFmtId="0" fontId="12" fillId="0" borderId="11" xfId="1" applyFont="1" applyBorder="1" applyAlignment="1">
      <alignment vertical="center" shrinkToFit="1"/>
    </xf>
    <xf numFmtId="49" fontId="12" fillId="0" borderId="11" xfId="1" applyNumberFormat="1" applyFont="1" applyBorder="1" applyAlignment="1">
      <alignment vertical="center" shrinkToFit="1"/>
    </xf>
    <xf numFmtId="176" fontId="21" fillId="2" borderId="45" xfId="1" applyNumberFormat="1" applyFont="1" applyFill="1" applyBorder="1" applyAlignment="1">
      <alignment horizontal="right" vertical="center"/>
    </xf>
    <xf numFmtId="176" fontId="21" fillId="2" borderId="4" xfId="1" applyNumberFormat="1" applyFont="1" applyFill="1" applyBorder="1" applyAlignment="1">
      <alignment horizontal="right" vertical="center"/>
    </xf>
    <xf numFmtId="176" fontId="21" fillId="2" borderId="3" xfId="1" applyNumberFormat="1" applyFont="1" applyFill="1" applyBorder="1" applyAlignment="1">
      <alignment horizontal="right" vertical="center"/>
    </xf>
    <xf numFmtId="176" fontId="21" fillId="2" borderId="68" xfId="1" applyNumberFormat="1" applyFont="1" applyFill="1" applyBorder="1" applyAlignment="1">
      <alignment horizontal="right" vertical="center"/>
    </xf>
    <xf numFmtId="177" fontId="22" fillId="0" borderId="57" xfId="1" applyNumberFormat="1" applyFont="1" applyBorder="1" applyAlignment="1">
      <alignment horizontal="center" vertical="center"/>
    </xf>
    <xf numFmtId="177" fontId="21" fillId="0" borderId="22" xfId="1" applyNumberFormat="1" applyFont="1" applyFill="1" applyBorder="1" applyAlignment="1">
      <alignment horizontal="right" vertical="center"/>
    </xf>
    <xf numFmtId="177" fontId="21" fillId="0" borderId="49" xfId="1" applyNumberFormat="1" applyFont="1" applyFill="1" applyBorder="1" applyAlignment="1">
      <alignment horizontal="right" vertical="center"/>
    </xf>
    <xf numFmtId="177" fontId="21" fillId="0" borderId="15" xfId="1" applyNumberFormat="1" applyFont="1" applyFill="1" applyBorder="1" applyAlignment="1">
      <alignment horizontal="right" vertical="center"/>
    </xf>
    <xf numFmtId="177" fontId="21" fillId="0" borderId="23" xfId="1" applyNumberFormat="1" applyFont="1" applyFill="1" applyBorder="1" applyAlignment="1">
      <alignment horizontal="right" vertical="center"/>
    </xf>
    <xf numFmtId="177" fontId="21" fillId="0" borderId="54" xfId="1" applyNumberFormat="1" applyFont="1" applyFill="1" applyBorder="1">
      <alignment vertical="center"/>
    </xf>
    <xf numFmtId="177" fontId="22" fillId="0" borderId="22" xfId="1" applyNumberFormat="1" applyFont="1" applyBorder="1" applyAlignment="1">
      <alignment horizontal="right" vertical="center"/>
    </xf>
    <xf numFmtId="177" fontId="21" fillId="0" borderId="49" xfId="1" applyNumberFormat="1" applyFont="1" applyFill="1" applyBorder="1">
      <alignment vertical="center"/>
    </xf>
    <xf numFmtId="177" fontId="21" fillId="0" borderId="64" xfId="1" applyNumberFormat="1" applyFont="1" applyFill="1" applyBorder="1">
      <alignment vertical="center"/>
    </xf>
    <xf numFmtId="177" fontId="21" fillId="0" borderId="15" xfId="1" applyNumberFormat="1" applyFont="1" applyFill="1" applyBorder="1">
      <alignment vertical="center"/>
    </xf>
    <xf numFmtId="0" fontId="21" fillId="0" borderId="47" xfId="1" applyFont="1" applyFill="1" applyBorder="1" applyAlignment="1">
      <alignment vertical="center" shrinkToFit="1"/>
    </xf>
    <xf numFmtId="49" fontId="21" fillId="0" borderId="52" xfId="1" applyNumberFormat="1" applyFont="1" applyFill="1" applyBorder="1" applyAlignment="1">
      <alignment horizontal="center" vertical="center"/>
    </xf>
    <xf numFmtId="38" fontId="23" fillId="0" borderId="53" xfId="3" applyFont="1" applyFill="1" applyBorder="1" applyAlignment="1">
      <alignment horizontal="center" vertical="center" wrapText="1"/>
    </xf>
    <xf numFmtId="177" fontId="21" fillId="0" borderId="16" xfId="1" applyNumberFormat="1" applyFont="1" applyFill="1" applyBorder="1" applyAlignment="1">
      <alignment horizontal="right" vertical="center"/>
    </xf>
    <xf numFmtId="177" fontId="22" fillId="0" borderId="57" xfId="1" applyNumberFormat="1" applyFont="1" applyFill="1" applyBorder="1" applyAlignment="1">
      <alignment horizontal="center" vertical="center"/>
    </xf>
    <xf numFmtId="177" fontId="21" fillId="0" borderId="22" xfId="1" applyNumberFormat="1" applyFont="1" applyFill="1" applyBorder="1">
      <alignment vertical="center"/>
    </xf>
    <xf numFmtId="177" fontId="22" fillId="0" borderId="22" xfId="1" applyNumberFormat="1" applyFont="1" applyFill="1" applyBorder="1" applyAlignment="1">
      <alignment horizontal="right" vertical="center"/>
    </xf>
    <xf numFmtId="177" fontId="21" fillId="0" borderId="54" xfId="1" applyNumberFormat="1" applyFont="1" applyFill="1" applyBorder="1" applyAlignment="1">
      <alignment vertical="center"/>
    </xf>
    <xf numFmtId="177" fontId="21" fillId="0" borderId="49" xfId="1" applyNumberFormat="1" applyFont="1" applyFill="1" applyBorder="1" applyAlignment="1">
      <alignment vertical="center"/>
    </xf>
    <xf numFmtId="177" fontId="21" fillId="0" borderId="15" xfId="1" applyNumberFormat="1" applyFont="1" applyFill="1" applyBorder="1" applyAlignment="1">
      <alignment vertical="center"/>
    </xf>
    <xf numFmtId="0" fontId="21" fillId="0" borderId="22" xfId="1" applyFont="1" applyFill="1" applyBorder="1" applyAlignment="1">
      <alignment vertical="center" shrinkToFit="1"/>
    </xf>
    <xf numFmtId="49" fontId="21" fillId="0" borderId="32" xfId="1" applyNumberFormat="1" applyFont="1" applyFill="1" applyBorder="1" applyAlignment="1">
      <alignment horizontal="center" vertical="center"/>
    </xf>
    <xf numFmtId="177" fontId="24" fillId="0" borderId="22" xfId="1" applyNumberFormat="1" applyFont="1" applyFill="1" applyBorder="1" applyAlignment="1">
      <alignment horizontal="right" vertical="center"/>
    </xf>
    <xf numFmtId="177" fontId="21" fillId="6" borderId="83" xfId="1" applyNumberFormat="1" applyFont="1" applyFill="1" applyBorder="1" applyAlignment="1">
      <alignment horizontal="center" vertical="center"/>
    </xf>
    <xf numFmtId="177" fontId="21" fillId="6" borderId="0" xfId="1" applyNumberFormat="1" applyFont="1" applyFill="1" applyBorder="1" applyAlignment="1">
      <alignment horizontal="center" vertical="center"/>
    </xf>
    <xf numFmtId="177" fontId="21" fillId="6" borderId="59" xfId="1" applyNumberFormat="1" applyFont="1" applyFill="1" applyBorder="1" applyAlignment="1">
      <alignment horizontal="center" vertical="center"/>
    </xf>
    <xf numFmtId="177" fontId="24" fillId="0" borderId="57" xfId="1" applyNumberFormat="1" applyFont="1" applyBorder="1" applyAlignment="1">
      <alignment horizontal="center" vertical="center"/>
    </xf>
    <xf numFmtId="177" fontId="24" fillId="0" borderId="22" xfId="1" applyNumberFormat="1" applyFont="1" applyBorder="1" applyAlignment="1">
      <alignment horizontal="right" vertical="center"/>
    </xf>
    <xf numFmtId="177" fontId="24" fillId="0" borderId="49" xfId="1" applyNumberFormat="1" applyFont="1" applyBorder="1" applyAlignment="1">
      <alignment horizontal="right" vertical="center"/>
    </xf>
    <xf numFmtId="177" fontId="24" fillId="0" borderId="15" xfId="1" applyNumberFormat="1" applyFont="1" applyBorder="1" applyAlignment="1">
      <alignment horizontal="right" vertical="center"/>
    </xf>
    <xf numFmtId="177" fontId="24" fillId="0" borderId="23" xfId="1" applyNumberFormat="1" applyFont="1" applyBorder="1" applyAlignment="1">
      <alignment horizontal="right" vertical="center"/>
    </xf>
    <xf numFmtId="177" fontId="24" fillId="0" borderId="54" xfId="1" applyNumberFormat="1" applyFont="1" applyBorder="1">
      <alignment vertical="center"/>
    </xf>
    <xf numFmtId="177" fontId="24" fillId="0" borderId="29" xfId="1" applyNumberFormat="1" applyFont="1" applyBorder="1" applyAlignment="1">
      <alignment horizontal="right" vertical="center"/>
    </xf>
    <xf numFmtId="177" fontId="24" fillId="0" borderId="15" xfId="1" applyNumberFormat="1" applyFont="1" applyBorder="1">
      <alignment vertical="center"/>
    </xf>
    <xf numFmtId="0" fontId="24" fillId="0" borderId="22" xfId="1" applyFont="1" applyFill="1" applyBorder="1" applyAlignment="1">
      <alignment vertical="center" shrinkToFit="1"/>
    </xf>
    <xf numFmtId="49" fontId="24" fillId="0" borderId="32" xfId="1" applyNumberFormat="1" applyFont="1" applyFill="1" applyBorder="1" applyAlignment="1">
      <alignment horizontal="center" vertical="center"/>
    </xf>
    <xf numFmtId="0" fontId="24" fillId="0" borderId="22" xfId="1" applyFont="1" applyFill="1" applyBorder="1" applyAlignment="1" applyProtection="1">
      <alignment vertical="center" shrinkToFit="1"/>
      <protection locked="0"/>
    </xf>
    <xf numFmtId="49" fontId="24" fillId="0" borderId="21" xfId="1" quotePrefix="1" applyNumberFormat="1" applyFont="1" applyFill="1" applyBorder="1" applyAlignment="1" applyProtection="1">
      <alignment horizontal="center" vertical="center"/>
      <protection locked="0"/>
    </xf>
    <xf numFmtId="0" fontId="24" fillId="0" borderId="57" xfId="1" applyFont="1" applyBorder="1" applyAlignment="1" applyProtection="1">
      <alignment horizontal="center" vertical="center"/>
      <protection locked="0"/>
    </xf>
    <xf numFmtId="177" fontId="21" fillId="0" borderId="22" xfId="1" applyNumberFormat="1" applyFont="1" applyBorder="1" applyAlignment="1">
      <alignment horizontal="right" vertical="center"/>
    </xf>
    <xf numFmtId="177" fontId="21" fillId="0" borderId="49" xfId="1" applyNumberFormat="1" applyFont="1" applyBorder="1" applyAlignment="1">
      <alignment horizontal="right" vertical="center"/>
    </xf>
    <xf numFmtId="177" fontId="21" fillId="0" borderId="15" xfId="1" applyNumberFormat="1" applyFont="1" applyBorder="1" applyAlignment="1">
      <alignment horizontal="right" vertical="center"/>
    </xf>
    <xf numFmtId="177" fontId="21" fillId="0" borderId="23" xfId="1" applyNumberFormat="1" applyFont="1" applyBorder="1" applyAlignment="1">
      <alignment horizontal="right" vertical="center"/>
    </xf>
    <xf numFmtId="177" fontId="21" fillId="0" borderId="54" xfId="1" applyNumberFormat="1" applyFont="1" applyBorder="1" applyAlignment="1">
      <alignment horizontal="right" vertical="center"/>
    </xf>
    <xf numFmtId="0" fontId="21" fillId="0" borderId="22" xfId="1" applyFont="1" applyFill="1" applyBorder="1" applyAlignment="1" applyProtection="1">
      <alignment vertical="center" shrinkToFit="1"/>
      <protection locked="0"/>
    </xf>
    <xf numFmtId="49" fontId="21" fillId="0" borderId="21" xfId="1" applyNumberFormat="1" applyFont="1" applyFill="1" applyBorder="1" applyAlignment="1" applyProtection="1">
      <alignment horizontal="center" vertical="center"/>
      <protection locked="0"/>
    </xf>
    <xf numFmtId="38" fontId="21" fillId="0" borderId="53" xfId="3" applyFont="1" applyFill="1" applyBorder="1" applyAlignment="1">
      <alignment horizontal="center" vertical="center"/>
    </xf>
    <xf numFmtId="38" fontId="21" fillId="0" borderId="16" xfId="3" applyFont="1" applyFill="1" applyBorder="1" applyAlignment="1">
      <alignment horizontal="right" vertical="center"/>
    </xf>
    <xf numFmtId="38" fontId="21" fillId="0" borderId="15" xfId="3" applyFont="1" applyFill="1" applyBorder="1" applyAlignment="1">
      <alignment horizontal="right" vertical="center"/>
    </xf>
    <xf numFmtId="38" fontId="22" fillId="0" borderId="57" xfId="3" applyFont="1" applyFill="1" applyBorder="1" applyAlignment="1">
      <alignment horizontal="center" vertical="center"/>
    </xf>
    <xf numFmtId="177" fontId="21" fillId="0" borderId="22" xfId="3" applyNumberFormat="1" applyFont="1" applyFill="1" applyBorder="1" applyAlignment="1">
      <alignment horizontal="right" vertical="center"/>
    </xf>
    <xf numFmtId="177" fontId="21" fillId="0" borderId="49" xfId="3" applyNumberFormat="1" applyFont="1" applyFill="1" applyBorder="1" applyAlignment="1">
      <alignment horizontal="right" vertical="center"/>
    </xf>
    <xf numFmtId="177" fontId="21" fillId="0" borderId="15" xfId="3" applyNumberFormat="1" applyFont="1" applyFill="1" applyBorder="1" applyAlignment="1">
      <alignment horizontal="right" vertical="center"/>
    </xf>
    <xf numFmtId="177" fontId="21" fillId="0" borderId="23" xfId="3" applyNumberFormat="1" applyFont="1" applyFill="1" applyBorder="1" applyAlignment="1">
      <alignment horizontal="right" vertical="center"/>
    </xf>
    <xf numFmtId="177" fontId="21" fillId="0" borderId="54" xfId="3" applyNumberFormat="1" applyFont="1" applyFill="1" applyBorder="1" applyAlignment="1">
      <alignment horizontal="right" vertical="center"/>
    </xf>
    <xf numFmtId="177" fontId="24" fillId="0" borderId="49" xfId="1" applyNumberFormat="1" applyFont="1" applyFill="1" applyBorder="1" applyAlignment="1">
      <alignment horizontal="right" vertical="center"/>
    </xf>
    <xf numFmtId="177" fontId="21" fillId="0" borderId="54" xfId="1" applyNumberFormat="1" applyFont="1" applyFill="1" applyBorder="1" applyAlignment="1">
      <alignment horizontal="right" vertical="center"/>
    </xf>
    <xf numFmtId="177" fontId="21" fillId="6" borderId="71" xfId="1" applyNumberFormat="1" applyFont="1" applyFill="1" applyBorder="1" applyAlignment="1">
      <alignment horizontal="center" vertical="center"/>
    </xf>
    <xf numFmtId="177" fontId="21" fillId="6" borderId="28" xfId="1" applyNumberFormat="1" applyFont="1" applyFill="1" applyBorder="1" applyAlignment="1">
      <alignment horizontal="center" vertical="center"/>
    </xf>
    <xf numFmtId="177" fontId="21" fillId="6" borderId="33" xfId="1" applyNumberFormat="1" applyFont="1" applyFill="1" applyBorder="1" applyAlignment="1">
      <alignment horizontal="center" vertical="center"/>
    </xf>
    <xf numFmtId="177" fontId="24" fillId="0" borderId="54" xfId="1" applyNumberFormat="1" applyFont="1" applyBorder="1" applyAlignment="1">
      <alignment horizontal="right" vertical="center"/>
    </xf>
    <xf numFmtId="0" fontId="26" fillId="0" borderId="22" xfId="1" applyFont="1" applyBorder="1" applyAlignment="1">
      <alignment vertical="center" shrinkToFit="1"/>
    </xf>
    <xf numFmtId="49" fontId="24" fillId="0" borderId="32" xfId="1" applyNumberFormat="1" applyFont="1" applyBorder="1" applyAlignment="1">
      <alignment horizontal="center" vertical="center"/>
    </xf>
    <xf numFmtId="0" fontId="24" fillId="0" borderId="22" xfId="1" applyFont="1" applyBorder="1" applyAlignment="1">
      <alignment vertical="center" shrinkToFit="1"/>
    </xf>
    <xf numFmtId="49" fontId="24" fillId="0" borderId="32" xfId="1" quotePrefix="1" applyNumberFormat="1" applyFont="1" applyBorder="1" applyAlignment="1">
      <alignment horizontal="center" vertical="center"/>
    </xf>
    <xf numFmtId="38" fontId="24" fillId="0" borderId="57" xfId="3" applyFont="1" applyBorder="1" applyAlignment="1">
      <alignment horizontal="center" vertical="center"/>
    </xf>
    <xf numFmtId="0" fontId="21" fillId="0" borderId="22" xfId="1" applyFont="1" applyBorder="1" applyAlignment="1">
      <alignment vertical="center" shrinkToFit="1"/>
    </xf>
    <xf numFmtId="49" fontId="21" fillId="0" borderId="32" xfId="1" applyNumberFormat="1" applyFont="1" applyBorder="1" applyAlignment="1">
      <alignment horizontal="center" vertical="center"/>
    </xf>
    <xf numFmtId="177" fontId="21" fillId="0" borderId="22" xfId="3" applyNumberFormat="1" applyFont="1" applyFill="1" applyBorder="1" applyAlignment="1" applyProtection="1">
      <alignment horizontal="right" vertical="center"/>
    </xf>
    <xf numFmtId="177" fontId="21" fillId="0" borderId="49" xfId="3" applyNumberFormat="1" applyFont="1" applyFill="1" applyBorder="1" applyAlignment="1" applyProtection="1">
      <alignment horizontal="right" vertical="center"/>
    </xf>
    <xf numFmtId="177" fontId="21" fillId="0" borderId="15" xfId="3" applyNumberFormat="1" applyFont="1" applyFill="1" applyBorder="1" applyAlignment="1" applyProtection="1">
      <alignment horizontal="right" vertical="center"/>
    </xf>
    <xf numFmtId="177" fontId="21" fillId="0" borderId="23" xfId="3" applyNumberFormat="1" applyFont="1" applyFill="1" applyBorder="1" applyAlignment="1" applyProtection="1">
      <alignment horizontal="right" vertical="center"/>
    </xf>
    <xf numFmtId="177" fontId="21" fillId="0" borderId="54" xfId="3" applyNumberFormat="1" applyFont="1" applyFill="1" applyBorder="1" applyAlignment="1" applyProtection="1">
      <alignment horizontal="right" vertical="center"/>
    </xf>
    <xf numFmtId="177" fontId="24" fillId="0" borderId="29" xfId="1" applyNumberFormat="1" applyFont="1" applyFill="1" applyBorder="1" applyAlignment="1">
      <alignment horizontal="right" vertical="center"/>
    </xf>
    <xf numFmtId="177" fontId="24" fillId="0" borderId="15" xfId="1" applyNumberFormat="1" applyFont="1" applyFill="1" applyBorder="1" applyAlignment="1">
      <alignment horizontal="right" vertical="center"/>
    </xf>
    <xf numFmtId="177" fontId="21" fillId="0" borderId="23" xfId="1" applyNumberFormat="1" applyFont="1" applyFill="1" applyBorder="1">
      <alignment vertical="center"/>
    </xf>
    <xf numFmtId="177" fontId="27" fillId="0" borderId="57" xfId="1" applyNumberFormat="1" applyFont="1" applyBorder="1" applyAlignment="1">
      <alignment horizontal="center" vertical="center"/>
    </xf>
    <xf numFmtId="177" fontId="28" fillId="0" borderId="22" xfId="3" applyNumberFormat="1" applyFont="1" applyFill="1" applyBorder="1" applyAlignment="1">
      <alignment horizontal="right" vertical="center"/>
    </xf>
    <xf numFmtId="177" fontId="28" fillId="0" borderId="49" xfId="3" applyNumberFormat="1" applyFont="1" applyBorder="1" applyAlignment="1">
      <alignment horizontal="right" vertical="center"/>
    </xf>
    <xf numFmtId="177" fontId="28" fillId="0" borderId="15" xfId="3" applyNumberFormat="1" applyFont="1" applyBorder="1" applyAlignment="1">
      <alignment horizontal="right" vertical="center"/>
    </xf>
    <xf numFmtId="177" fontId="28" fillId="0" borderId="23" xfId="3" applyNumberFormat="1" applyFont="1" applyFill="1" applyBorder="1" applyAlignment="1">
      <alignment horizontal="right" vertical="center"/>
    </xf>
    <xf numFmtId="177" fontId="28" fillId="0" borderId="54" xfId="1" applyNumberFormat="1" applyFont="1" applyFill="1" applyBorder="1">
      <alignment vertical="center"/>
    </xf>
    <xf numFmtId="177" fontId="28" fillId="0" borderId="22" xfId="3" applyNumberFormat="1" applyFont="1" applyBorder="1" applyAlignment="1">
      <alignment horizontal="right" vertical="center"/>
    </xf>
    <xf numFmtId="177" fontId="28" fillId="0" borderId="29" xfId="3" applyNumberFormat="1" applyFont="1" applyBorder="1" applyAlignment="1">
      <alignment horizontal="right" vertical="center"/>
    </xf>
    <xf numFmtId="177" fontId="28" fillId="0" borderId="15" xfId="1" applyNumberFormat="1" applyFont="1" applyBorder="1">
      <alignment vertical="center"/>
    </xf>
    <xf numFmtId="0" fontId="28" fillId="0" borderId="22" xfId="1" applyFont="1" applyBorder="1" applyAlignment="1">
      <alignment vertical="center" shrinkToFit="1"/>
    </xf>
    <xf numFmtId="49" fontId="28" fillId="0" borderId="32" xfId="1" applyNumberFormat="1" applyFont="1" applyFill="1" applyBorder="1" applyAlignment="1">
      <alignment horizontal="center" vertical="center"/>
    </xf>
    <xf numFmtId="177" fontId="21" fillId="7" borderId="83" xfId="1" applyNumberFormat="1" applyFont="1" applyFill="1" applyBorder="1" applyAlignment="1">
      <alignment horizontal="center" vertical="center"/>
    </xf>
    <xf numFmtId="177" fontId="21" fillId="7" borderId="0" xfId="1" applyNumberFormat="1" applyFont="1" applyFill="1" applyBorder="1" applyAlignment="1">
      <alignment horizontal="center" vertical="center"/>
    </xf>
    <xf numFmtId="177" fontId="21" fillId="7" borderId="59" xfId="1" applyNumberFormat="1" applyFont="1" applyFill="1" applyBorder="1" applyAlignment="1">
      <alignment horizontal="center" vertical="center"/>
    </xf>
    <xf numFmtId="177" fontId="24" fillId="0" borderId="54" xfId="1" applyNumberFormat="1" applyFont="1" applyBorder="1" applyAlignment="1">
      <alignment vertical="center"/>
    </xf>
    <xf numFmtId="177" fontId="24" fillId="0" borderId="15" xfId="1" applyNumberFormat="1" applyFont="1" applyBorder="1" applyAlignment="1">
      <alignment vertical="center"/>
    </xf>
    <xf numFmtId="49" fontId="24" fillId="0" borderId="32" xfId="1" quotePrefix="1" applyNumberFormat="1" applyFont="1" applyFill="1" applyBorder="1" applyAlignment="1">
      <alignment horizontal="center" vertical="center"/>
    </xf>
    <xf numFmtId="177" fontId="24" fillId="0" borderId="22" xfId="3" applyNumberFormat="1" applyFont="1" applyFill="1" applyBorder="1" applyAlignment="1">
      <alignment horizontal="right" vertical="center"/>
    </xf>
    <xf numFmtId="177" fontId="21" fillId="0" borderId="49" xfId="1" applyNumberFormat="1" applyFont="1" applyBorder="1" applyAlignment="1">
      <alignment vertical="center"/>
    </xf>
    <xf numFmtId="177" fontId="24" fillId="0" borderId="57" xfId="1" applyNumberFormat="1" applyFont="1" applyFill="1" applyBorder="1" applyAlignment="1">
      <alignment horizontal="center" vertical="center"/>
    </xf>
    <xf numFmtId="177" fontId="24" fillId="0" borderId="49" xfId="3" applyNumberFormat="1" applyFont="1" applyFill="1" applyBorder="1" applyAlignment="1">
      <alignment horizontal="right" vertical="center"/>
    </xf>
    <xf numFmtId="177" fontId="24" fillId="0" borderId="15" xfId="3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54" xfId="3" applyNumberFormat="1" applyFont="1" applyFill="1" applyBorder="1" applyAlignment="1">
      <alignment horizontal="right" vertical="center"/>
    </xf>
    <xf numFmtId="177" fontId="24" fillId="0" borderId="15" xfId="1" applyNumberFormat="1" applyFont="1" applyFill="1" applyBorder="1">
      <alignment vertical="center"/>
    </xf>
    <xf numFmtId="177" fontId="24" fillId="0" borderId="54" xfId="1" applyNumberFormat="1" applyFont="1" applyFill="1" applyBorder="1" applyAlignment="1">
      <alignment horizontal="right" vertical="center"/>
    </xf>
    <xf numFmtId="177" fontId="22" fillId="0" borderId="57" xfId="1" applyNumberFormat="1" applyFont="1" applyFill="1" applyBorder="1">
      <alignment vertical="center"/>
    </xf>
    <xf numFmtId="177" fontId="21" fillId="0" borderId="49" xfId="1" applyNumberFormat="1" applyFont="1" applyFill="1" applyBorder="1" applyAlignment="1">
      <alignment horizontal="right" vertical="center" shrinkToFit="1"/>
    </xf>
    <xf numFmtId="177" fontId="24" fillId="0" borderId="23" xfId="1" applyNumberFormat="1" applyFont="1" applyFill="1" applyBorder="1">
      <alignment vertical="center"/>
    </xf>
    <xf numFmtId="177" fontId="24" fillId="0" borderId="54" xfId="1" applyNumberFormat="1" applyFont="1" applyFill="1" applyBorder="1">
      <alignment vertical="center"/>
    </xf>
    <xf numFmtId="38" fontId="23" fillId="0" borderId="53" xfId="3" applyFont="1" applyBorder="1" applyAlignment="1">
      <alignment horizontal="center" vertical="center" wrapText="1"/>
    </xf>
    <xf numFmtId="177" fontId="21" fillId="0" borderId="16" xfId="1" applyNumberFormat="1" applyFont="1" applyBorder="1" applyAlignment="1">
      <alignment horizontal="right" vertical="center"/>
    </xf>
    <xf numFmtId="177" fontId="21" fillId="0" borderId="22" xfId="3" applyNumberFormat="1" applyFont="1" applyBorder="1" applyAlignment="1">
      <alignment horizontal="right" vertical="center"/>
    </xf>
    <xf numFmtId="177" fontId="21" fillId="0" borderId="15" xfId="3" applyNumberFormat="1" applyFont="1" applyBorder="1" applyAlignment="1">
      <alignment horizontal="right" vertical="center"/>
    </xf>
    <xf numFmtId="177" fontId="21" fillId="0" borderId="23" xfId="3" applyNumberFormat="1" applyFont="1" applyBorder="1" applyAlignment="1">
      <alignment horizontal="right" vertical="center"/>
    </xf>
    <xf numFmtId="177" fontId="21" fillId="0" borderId="54" xfId="3" applyNumberFormat="1" applyFont="1" applyBorder="1" applyAlignment="1">
      <alignment horizontal="right" vertical="center"/>
    </xf>
    <xf numFmtId="177" fontId="24" fillId="0" borderId="22" xfId="1" applyNumberFormat="1" applyFont="1" applyBorder="1">
      <alignment vertical="center"/>
    </xf>
    <xf numFmtId="0" fontId="24" fillId="0" borderId="22" xfId="1" applyFont="1" applyFill="1" applyBorder="1">
      <alignment vertical="center"/>
    </xf>
    <xf numFmtId="177" fontId="24" fillId="0" borderId="23" xfId="1" applyNumberFormat="1" applyFont="1" applyBorder="1">
      <alignment vertical="center"/>
    </xf>
    <xf numFmtId="177" fontId="24" fillId="0" borderId="49" xfId="1" applyNumberFormat="1" applyFont="1" applyBorder="1">
      <alignment vertical="center"/>
    </xf>
    <xf numFmtId="177" fontId="21" fillId="0" borderId="22" xfId="1" applyNumberFormat="1" applyFont="1" applyBorder="1">
      <alignment vertical="center"/>
    </xf>
    <xf numFmtId="177" fontId="21" fillId="0" borderId="49" xfId="1" applyNumberFormat="1" applyFont="1" applyBorder="1">
      <alignment vertical="center"/>
    </xf>
    <xf numFmtId="177" fontId="24" fillId="3" borderId="57" xfId="1" applyNumberFormat="1" applyFont="1" applyFill="1" applyBorder="1" applyAlignment="1">
      <alignment horizontal="center" vertical="center"/>
    </xf>
    <xf numFmtId="177" fontId="24" fillId="3" borderId="22" xfId="1" applyNumberFormat="1" applyFont="1" applyFill="1" applyBorder="1">
      <alignment vertical="center"/>
    </xf>
    <xf numFmtId="177" fontId="24" fillId="3" borderId="49" xfId="1" applyNumberFormat="1" applyFont="1" applyFill="1" applyBorder="1" applyAlignment="1">
      <alignment horizontal="right" vertical="center"/>
    </xf>
    <xf numFmtId="177" fontId="24" fillId="3" borderId="15" xfId="1" applyNumberFormat="1" applyFont="1" applyFill="1" applyBorder="1">
      <alignment vertical="center"/>
    </xf>
    <xf numFmtId="177" fontId="24" fillId="3" borderId="23" xfId="1" applyNumberFormat="1" applyFont="1" applyFill="1" applyBorder="1">
      <alignment vertical="center"/>
    </xf>
    <xf numFmtId="177" fontId="24" fillId="3" borderId="54" xfId="1" applyNumberFormat="1" applyFont="1" applyFill="1" applyBorder="1">
      <alignment vertical="center"/>
    </xf>
    <xf numFmtId="177" fontId="24" fillId="3" borderId="49" xfId="1" applyNumberFormat="1" applyFont="1" applyFill="1" applyBorder="1">
      <alignment vertical="center"/>
    </xf>
    <xf numFmtId="0" fontId="24" fillId="3" borderId="14" xfId="1" applyFont="1" applyFill="1" applyBorder="1" applyAlignment="1">
      <alignment vertical="center" shrinkToFit="1"/>
    </xf>
    <xf numFmtId="49" fontId="24" fillId="3" borderId="33" xfId="1" applyNumberFormat="1" applyFont="1" applyFill="1" applyBorder="1" applyAlignment="1">
      <alignment horizontal="center" vertical="center"/>
    </xf>
    <xf numFmtId="177" fontId="24" fillId="3" borderId="15" xfId="1" applyNumberFormat="1" applyFont="1" applyFill="1" applyBorder="1" applyAlignment="1">
      <alignment horizontal="right" vertical="center"/>
    </xf>
    <xf numFmtId="38" fontId="22" fillId="3" borderId="57" xfId="3" applyFont="1" applyFill="1" applyBorder="1" applyAlignment="1">
      <alignment horizontal="center" vertical="center"/>
    </xf>
    <xf numFmtId="177" fontId="21" fillId="3" borderId="22" xfId="1" applyNumberFormat="1" applyFont="1" applyFill="1" applyBorder="1" applyAlignment="1">
      <alignment horizontal="right" vertical="center"/>
    </xf>
    <xf numFmtId="177" fontId="21" fillId="3" borderId="49" xfId="3" applyNumberFormat="1" applyFont="1" applyFill="1" applyBorder="1" applyAlignment="1">
      <alignment horizontal="right" vertical="center"/>
    </xf>
    <xf numFmtId="177" fontId="21" fillId="3" borderId="15" xfId="1" applyNumberFormat="1" applyFont="1" applyFill="1" applyBorder="1" applyAlignment="1">
      <alignment horizontal="right" vertical="center"/>
    </xf>
    <xf numFmtId="177" fontId="21" fillId="3" borderId="23" xfId="1" applyNumberFormat="1" applyFont="1" applyFill="1" applyBorder="1" applyAlignment="1">
      <alignment horizontal="right" vertical="center"/>
    </xf>
    <xf numFmtId="177" fontId="21" fillId="3" borderId="54" xfId="1" applyNumberFormat="1" applyFont="1" applyFill="1" applyBorder="1" applyAlignment="1">
      <alignment horizontal="right" vertical="center"/>
    </xf>
    <xf numFmtId="177" fontId="21" fillId="3" borderId="22" xfId="3" applyNumberFormat="1" applyFont="1" applyFill="1" applyBorder="1" applyAlignment="1">
      <alignment horizontal="right" vertical="center"/>
    </xf>
    <xf numFmtId="0" fontId="21" fillId="3" borderId="14" xfId="1" applyFont="1" applyFill="1" applyBorder="1" applyAlignment="1">
      <alignment vertical="center" shrinkToFit="1"/>
    </xf>
    <xf numFmtId="49" fontId="21" fillId="3" borderId="33" xfId="1" applyNumberFormat="1" applyFont="1" applyFill="1" applyBorder="1" applyAlignment="1">
      <alignment horizontal="center" vertical="center"/>
    </xf>
    <xf numFmtId="176" fontId="21" fillId="2" borderId="45" xfId="3" applyNumberFormat="1" applyFont="1" applyFill="1" applyBorder="1" applyAlignment="1">
      <alignment horizontal="right" vertical="center"/>
    </xf>
    <xf numFmtId="176" fontId="21" fillId="2" borderId="4" xfId="3" applyNumberFormat="1" applyFont="1" applyFill="1" applyBorder="1" applyAlignment="1">
      <alignment horizontal="right" vertical="center"/>
    </xf>
    <xf numFmtId="176" fontId="21" fillId="2" borderId="3" xfId="3" applyNumberFormat="1" applyFont="1" applyFill="1" applyBorder="1" applyAlignment="1">
      <alignment horizontal="right" vertical="center"/>
    </xf>
    <xf numFmtId="176" fontId="21" fillId="2" borderId="68" xfId="3" applyNumberFormat="1" applyFont="1" applyFill="1" applyBorder="1" applyAlignment="1">
      <alignment horizontal="right" vertical="center"/>
    </xf>
    <xf numFmtId="0" fontId="24" fillId="0" borderId="25" xfId="1" applyFont="1" applyFill="1" applyBorder="1" applyAlignment="1">
      <alignment vertical="center" shrinkToFit="1"/>
    </xf>
    <xf numFmtId="0" fontId="24" fillId="0" borderId="47" xfId="1" applyFont="1" applyFill="1" applyBorder="1" applyAlignment="1">
      <alignment vertical="center" shrinkToFit="1"/>
    </xf>
    <xf numFmtId="49" fontId="24" fillId="0" borderId="52" xfId="1" quotePrefix="1" applyNumberFormat="1" applyFont="1" applyFill="1" applyBorder="1" applyAlignment="1">
      <alignment horizontal="center" vertical="center"/>
    </xf>
    <xf numFmtId="0" fontId="22" fillId="0" borderId="57" xfId="1" applyFont="1" applyFill="1" applyBorder="1" applyAlignment="1">
      <alignment horizontal="center" vertical="center"/>
    </xf>
    <xf numFmtId="38" fontId="29" fillId="0" borderId="57" xfId="3" applyFont="1" applyFill="1" applyBorder="1" applyAlignment="1">
      <alignment horizontal="center" vertical="center"/>
    </xf>
    <xf numFmtId="177" fontId="29" fillId="0" borderId="22" xfId="1" applyNumberFormat="1" applyFont="1" applyBorder="1" applyAlignment="1">
      <alignment horizontal="right" vertical="center"/>
    </xf>
    <xf numFmtId="177" fontId="29" fillId="0" borderId="49" xfId="1" applyNumberFormat="1" applyFont="1" applyBorder="1" applyAlignment="1">
      <alignment horizontal="right" vertical="center"/>
    </xf>
    <xf numFmtId="177" fontId="29" fillId="0" borderId="15" xfId="1" applyNumberFormat="1" applyFont="1" applyBorder="1" applyAlignment="1">
      <alignment horizontal="right" vertical="center"/>
    </xf>
    <xf numFmtId="177" fontId="29" fillId="0" borderId="23" xfId="1" applyNumberFormat="1" applyFont="1" applyFill="1" applyBorder="1" applyAlignment="1">
      <alignment horizontal="right" vertical="center"/>
    </xf>
    <xf numFmtId="177" fontId="29" fillId="0" borderId="54" xfId="1" applyNumberFormat="1" applyFont="1" applyFill="1" applyBorder="1" applyAlignment="1">
      <alignment horizontal="right" vertical="center"/>
    </xf>
    <xf numFmtId="177" fontId="29" fillId="0" borderId="16" xfId="1" applyNumberFormat="1" applyFont="1" applyBorder="1" applyAlignment="1">
      <alignment horizontal="right" vertical="center"/>
    </xf>
    <xf numFmtId="177" fontId="29" fillId="0" borderId="23" xfId="1" applyNumberFormat="1" applyFont="1" applyBorder="1" applyAlignment="1">
      <alignment horizontal="right" vertical="center"/>
    </xf>
    <xf numFmtId="177" fontId="29" fillId="0" borderId="22" xfId="2" applyNumberFormat="1" applyFont="1" applyFill="1" applyBorder="1" applyAlignment="1">
      <alignment horizontal="center" vertical="center" shrinkToFit="1"/>
    </xf>
    <xf numFmtId="177" fontId="29" fillId="0" borderId="15" xfId="7" applyNumberFormat="1" applyFont="1" applyFill="1" applyBorder="1" applyAlignment="1">
      <alignment horizontal="center" vertical="center" shrinkToFit="1"/>
    </xf>
    <xf numFmtId="0" fontId="29" fillId="0" borderId="22" xfId="1" applyFont="1" applyFill="1" applyBorder="1" applyAlignment="1">
      <alignment vertical="center" shrinkToFit="1"/>
    </xf>
    <xf numFmtId="49" fontId="29" fillId="0" borderId="32" xfId="1" applyNumberFormat="1" applyFont="1" applyFill="1" applyBorder="1" applyAlignment="1">
      <alignment horizontal="center" vertical="center"/>
    </xf>
    <xf numFmtId="177" fontId="29" fillId="0" borderId="22" xfId="1" applyNumberFormat="1" applyFont="1" applyFill="1" applyBorder="1" applyAlignment="1">
      <alignment horizontal="right" vertical="center"/>
    </xf>
    <xf numFmtId="177" fontId="28" fillId="0" borderId="22" xfId="2" applyNumberFormat="1" applyFont="1" applyFill="1" applyBorder="1" applyAlignment="1">
      <alignment horizontal="right" vertical="center"/>
    </xf>
    <xf numFmtId="177" fontId="28" fillId="0" borderId="49" xfId="2" applyNumberFormat="1" applyFont="1" applyBorder="1" applyAlignment="1">
      <alignment horizontal="right" vertical="center"/>
    </xf>
    <xf numFmtId="177" fontId="28" fillId="0" borderId="15" xfId="2" applyNumberFormat="1" applyFont="1" applyBorder="1" applyAlignment="1">
      <alignment horizontal="right" vertical="center"/>
    </xf>
    <xf numFmtId="177" fontId="28" fillId="0" borderId="23" xfId="1" applyNumberFormat="1" applyFont="1" applyFill="1" applyBorder="1" applyAlignment="1">
      <alignment horizontal="right" vertical="center"/>
    </xf>
    <xf numFmtId="177" fontId="28" fillId="0" borderId="54" xfId="1" applyNumberFormat="1" applyFont="1" applyFill="1" applyBorder="1" applyAlignment="1">
      <alignment horizontal="right" vertical="center"/>
    </xf>
    <xf numFmtId="177" fontId="28" fillId="0" borderId="22" xfId="1" applyNumberFormat="1" applyFont="1" applyBorder="1">
      <alignment vertical="center"/>
    </xf>
    <xf numFmtId="177" fontId="28" fillId="0" borderId="49" xfId="1" applyNumberFormat="1" applyFont="1" applyBorder="1">
      <alignment vertical="center"/>
    </xf>
    <xf numFmtId="177" fontId="28" fillId="0" borderId="54" xfId="2" applyNumberFormat="1" applyFont="1" applyFill="1" applyBorder="1" applyAlignment="1">
      <alignment horizontal="right" vertical="center"/>
    </xf>
    <xf numFmtId="0" fontId="28" fillId="0" borderId="22" xfId="1" applyFont="1" applyFill="1" applyBorder="1" applyAlignment="1">
      <alignment vertical="center" shrinkToFit="1"/>
    </xf>
    <xf numFmtId="177" fontId="24" fillId="0" borderId="22" xfId="3" applyNumberFormat="1" applyFont="1" applyFill="1" applyBorder="1" applyAlignment="1">
      <alignment horizontal="center" vertical="center"/>
    </xf>
    <xf numFmtId="177" fontId="24" fillId="0" borderId="49" xfId="3" applyNumberFormat="1" applyFont="1" applyFill="1" applyBorder="1" applyAlignment="1">
      <alignment horizontal="center" vertical="center"/>
    </xf>
    <xf numFmtId="177" fontId="24" fillId="0" borderId="23" xfId="3" applyNumberFormat="1" applyFont="1" applyFill="1" applyBorder="1" applyAlignment="1">
      <alignment horizontal="right" vertical="center"/>
    </xf>
    <xf numFmtId="177" fontId="24" fillId="0" borderId="22" xfId="1" applyNumberFormat="1" applyFont="1" applyFill="1" applyBorder="1" applyAlignment="1">
      <alignment horizontal="center" vertical="center"/>
    </xf>
    <xf numFmtId="177" fontId="24" fillId="0" borderId="49" xfId="1" applyNumberFormat="1" applyFont="1" applyFill="1" applyBorder="1" applyAlignment="1">
      <alignment horizontal="center" vertical="center"/>
    </xf>
    <xf numFmtId="38" fontId="24" fillId="0" borderId="57" xfId="3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vertical="center" shrinkToFit="1"/>
    </xf>
    <xf numFmtId="49" fontId="24" fillId="0" borderId="33" xfId="1" quotePrefix="1" applyNumberFormat="1" applyFont="1" applyFill="1" applyBorder="1" applyAlignment="1">
      <alignment horizontal="center" vertical="center"/>
    </xf>
    <xf numFmtId="38" fontId="24" fillId="0" borderId="24" xfId="3" applyFont="1" applyFill="1" applyBorder="1" applyAlignment="1">
      <alignment horizontal="center" vertical="center"/>
    </xf>
    <xf numFmtId="177" fontId="24" fillId="0" borderId="16" xfId="1" applyNumberFormat="1" applyFont="1" applyFill="1" applyBorder="1" applyAlignment="1">
      <alignment horizontal="right" vertical="center"/>
    </xf>
    <xf numFmtId="177" fontId="24" fillId="0" borderId="70" xfId="3" applyNumberFormat="1" applyFont="1" applyFill="1" applyBorder="1" applyAlignment="1">
      <alignment horizontal="right" vertical="center"/>
    </xf>
    <xf numFmtId="177" fontId="24" fillId="0" borderId="16" xfId="3" applyNumberFormat="1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center" vertical="center"/>
    </xf>
    <xf numFmtId="177" fontId="24" fillId="0" borderId="14" xfId="0" applyNumberFormat="1" applyFont="1" applyFill="1" applyBorder="1" applyAlignment="1">
      <alignment horizontal="right" vertical="center"/>
    </xf>
    <xf numFmtId="177" fontId="24" fillId="0" borderId="18" xfId="0" applyNumberFormat="1" applyFont="1" applyFill="1" applyBorder="1" applyAlignment="1">
      <alignment horizontal="right" vertical="center"/>
    </xf>
    <xf numFmtId="177" fontId="24" fillId="0" borderId="72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horizontal="right" vertical="center"/>
    </xf>
    <xf numFmtId="0" fontId="22" fillId="0" borderId="71" xfId="0" applyFont="1" applyFill="1" applyBorder="1" applyAlignment="1">
      <alignment horizontal="center" vertical="center"/>
    </xf>
    <xf numFmtId="177" fontId="21" fillId="0" borderId="49" xfId="0" applyNumberFormat="1" applyFont="1" applyFill="1" applyBorder="1" applyAlignment="1">
      <alignment horizontal="right" vertical="center"/>
    </xf>
    <xf numFmtId="177" fontId="21" fillId="0" borderId="14" xfId="0" applyNumberFormat="1" applyFont="1" applyFill="1" applyBorder="1" applyAlignment="1">
      <alignment horizontal="right" vertical="center"/>
    </xf>
    <xf numFmtId="177" fontId="21" fillId="0" borderId="16" xfId="0" applyNumberFormat="1" applyFont="1" applyFill="1" applyBorder="1" applyAlignment="1">
      <alignment horizontal="right" vertical="center"/>
    </xf>
    <xf numFmtId="0" fontId="21" fillId="0" borderId="14" xfId="1" applyFont="1" applyFill="1" applyBorder="1" applyAlignment="1">
      <alignment vertical="center" shrinkToFit="1"/>
    </xf>
    <xf numFmtId="49" fontId="21" fillId="0" borderId="33" xfId="1" applyNumberFormat="1" applyFont="1" applyFill="1" applyBorder="1" applyAlignment="1">
      <alignment horizontal="center" vertical="center"/>
    </xf>
    <xf numFmtId="177" fontId="24" fillId="0" borderId="71" xfId="1" applyNumberFormat="1" applyFont="1" applyFill="1" applyBorder="1" applyAlignment="1">
      <alignment horizontal="center" vertical="center"/>
    </xf>
    <xf numFmtId="177" fontId="24" fillId="0" borderId="14" xfId="1" applyNumberFormat="1" applyFont="1" applyFill="1" applyBorder="1" applyAlignment="1">
      <alignment horizontal="right" vertical="center"/>
    </xf>
    <xf numFmtId="177" fontId="24" fillId="0" borderId="28" xfId="1" applyNumberFormat="1" applyFont="1" applyFill="1" applyBorder="1" applyAlignment="1">
      <alignment horizontal="right" vertical="center"/>
    </xf>
    <xf numFmtId="177" fontId="24" fillId="0" borderId="47" xfId="1" applyNumberFormat="1" applyFont="1" applyFill="1" applyBorder="1" applyAlignment="1">
      <alignment horizontal="right" vertical="center"/>
    </xf>
    <xf numFmtId="177" fontId="24" fillId="0" borderId="50" xfId="1" applyNumberFormat="1" applyFont="1" applyFill="1" applyBorder="1" applyAlignment="1">
      <alignment horizontal="right" vertical="center"/>
    </xf>
    <xf numFmtId="177" fontId="24" fillId="0" borderId="51" xfId="1" applyNumberFormat="1" applyFont="1" applyFill="1" applyBorder="1" applyAlignment="1">
      <alignment horizontal="right" vertical="center"/>
    </xf>
    <xf numFmtId="177" fontId="24" fillId="0" borderId="48" xfId="1" applyNumberFormat="1" applyFont="1" applyFill="1" applyBorder="1" applyAlignment="1">
      <alignment horizontal="right" vertical="center"/>
    </xf>
    <xf numFmtId="0" fontId="24" fillId="0" borderId="0" xfId="1" applyFont="1" applyFill="1" applyBorder="1">
      <alignment vertical="center"/>
    </xf>
    <xf numFmtId="38" fontId="21" fillId="0" borderId="16" xfId="3" applyFont="1" applyBorder="1" applyAlignment="1">
      <alignment horizontal="right" vertical="center"/>
    </xf>
    <xf numFmtId="38" fontId="21" fillId="0" borderId="15" xfId="3" applyFont="1" applyBorder="1" applyAlignment="1">
      <alignment horizontal="right" vertical="center"/>
    </xf>
    <xf numFmtId="177" fontId="29" fillId="0" borderId="57" xfId="1" applyNumberFormat="1" applyFont="1" applyFill="1" applyBorder="1" applyAlignment="1">
      <alignment horizontal="center" vertical="center"/>
    </xf>
    <xf numFmtId="177" fontId="29" fillId="0" borderId="49" xfId="1" applyNumberFormat="1" applyFont="1" applyFill="1" applyBorder="1" applyAlignment="1">
      <alignment horizontal="right" vertical="center"/>
    </xf>
    <xf numFmtId="177" fontId="29" fillId="0" borderId="15" xfId="1" applyNumberFormat="1" applyFont="1" applyFill="1" applyBorder="1" applyAlignment="1">
      <alignment horizontal="right" vertical="center"/>
    </xf>
    <xf numFmtId="49" fontId="29" fillId="0" borderId="32" xfId="1" quotePrefix="1" applyNumberFormat="1" applyFont="1" applyFill="1" applyBorder="1" applyAlignment="1">
      <alignment horizontal="center" vertical="center"/>
    </xf>
    <xf numFmtId="38" fontId="27" fillId="0" borderId="57" xfId="3" applyFont="1" applyFill="1" applyBorder="1" applyAlignment="1">
      <alignment horizontal="center" vertical="center"/>
    </xf>
    <xf numFmtId="177" fontId="28" fillId="0" borderId="49" xfId="2" applyNumberFormat="1" applyFont="1" applyFill="1" applyBorder="1" applyAlignment="1">
      <alignment horizontal="right" vertical="center"/>
    </xf>
    <xf numFmtId="177" fontId="28" fillId="0" borderId="15" xfId="2" applyNumberFormat="1" applyFont="1" applyFill="1" applyBorder="1" applyAlignment="1">
      <alignment horizontal="right" vertical="center"/>
    </xf>
    <xf numFmtId="177" fontId="28" fillId="0" borderId="54" xfId="3" applyNumberFormat="1" applyFont="1" applyFill="1" applyBorder="1" applyAlignment="1">
      <alignment horizontal="right" vertical="center"/>
    </xf>
    <xf numFmtId="177" fontId="24" fillId="0" borderId="49" xfId="1" applyNumberFormat="1" applyFont="1" applyFill="1" applyBorder="1" applyAlignment="1">
      <alignment horizontal="right" vertical="center" shrinkToFit="1"/>
    </xf>
    <xf numFmtId="177" fontId="24" fillId="0" borderId="24" xfId="1" applyNumberFormat="1" applyFont="1" applyFill="1" applyBorder="1" applyAlignment="1">
      <alignment horizontal="center" vertical="center"/>
    </xf>
    <xf numFmtId="177" fontId="24" fillId="0" borderId="70" xfId="1" applyNumberFormat="1" applyFont="1" applyFill="1" applyBorder="1">
      <alignment vertical="center"/>
    </xf>
    <xf numFmtId="177" fontId="24" fillId="0" borderId="49" xfId="1" applyNumberFormat="1" applyFont="1" applyFill="1" applyBorder="1">
      <alignment vertical="center"/>
    </xf>
    <xf numFmtId="177" fontId="24" fillId="0" borderId="20" xfId="1" applyNumberFormat="1" applyFont="1" applyFill="1" applyBorder="1" applyAlignment="1">
      <alignment horizontal="center" vertical="center"/>
    </xf>
    <xf numFmtId="177" fontId="21" fillId="0" borderId="30" xfId="3" applyNumberFormat="1" applyFont="1" applyFill="1" applyBorder="1" applyAlignment="1">
      <alignment horizontal="right" vertical="center"/>
    </xf>
    <xf numFmtId="177" fontId="21" fillId="0" borderId="19" xfId="1" applyNumberFormat="1" applyFont="1" applyFill="1" applyBorder="1" applyAlignment="1">
      <alignment horizontal="right" vertical="center"/>
    </xf>
    <xf numFmtId="177" fontId="21" fillId="0" borderId="34" xfId="3" applyNumberFormat="1" applyFont="1" applyFill="1" applyBorder="1" applyAlignment="1">
      <alignment horizontal="right" vertical="center"/>
    </xf>
    <xf numFmtId="177" fontId="21" fillId="0" borderId="72" xfId="3" applyNumberFormat="1" applyFont="1" applyFill="1" applyBorder="1" applyAlignment="1">
      <alignment horizontal="right" vertical="center"/>
    </xf>
    <xf numFmtId="177" fontId="21" fillId="0" borderId="14" xfId="1" applyNumberFormat="1" applyFont="1" applyFill="1" applyBorder="1">
      <alignment vertical="center"/>
    </xf>
    <xf numFmtId="177" fontId="21" fillId="0" borderId="28" xfId="1" applyNumberFormat="1" applyFont="1" applyFill="1" applyBorder="1">
      <alignment vertical="center"/>
    </xf>
    <xf numFmtId="177" fontId="21" fillId="0" borderId="18" xfId="3" applyNumberFormat="1" applyFont="1" applyFill="1" applyBorder="1" applyAlignment="1">
      <alignment horizontal="right" vertical="center"/>
    </xf>
    <xf numFmtId="177" fontId="21" fillId="6" borderId="34" xfId="1" applyNumberFormat="1" applyFont="1" applyFill="1" applyBorder="1" applyAlignment="1">
      <alignment horizontal="center" vertical="center"/>
    </xf>
    <xf numFmtId="177" fontId="24" fillId="0" borderId="22" xfId="1" applyNumberFormat="1" applyFont="1" applyFill="1" applyBorder="1" applyAlignment="1">
      <alignment vertical="center"/>
    </xf>
    <xf numFmtId="177" fontId="24" fillId="0" borderId="15" xfId="1" applyNumberFormat="1" applyFont="1" applyFill="1" applyBorder="1" applyAlignment="1">
      <alignment vertical="center"/>
    </xf>
    <xf numFmtId="177" fontId="24" fillId="0" borderId="54" xfId="1" applyNumberFormat="1" applyFont="1" applyFill="1" applyBorder="1" applyAlignment="1">
      <alignment vertical="center"/>
    </xf>
    <xf numFmtId="177" fontId="22" fillId="0" borderId="58" xfId="1" applyNumberFormat="1" applyFont="1" applyFill="1" applyBorder="1" applyAlignment="1">
      <alignment horizontal="center" vertical="center"/>
    </xf>
    <xf numFmtId="177" fontId="21" fillId="0" borderId="47" xfId="3" applyNumberFormat="1" applyFont="1" applyFill="1" applyBorder="1" applyAlignment="1">
      <alignment horizontal="right" vertical="center"/>
    </xf>
    <xf numFmtId="177" fontId="21" fillId="0" borderId="50" xfId="3" applyNumberFormat="1" applyFont="1" applyFill="1" applyBorder="1" applyAlignment="1">
      <alignment horizontal="right" vertical="center"/>
    </xf>
    <xf numFmtId="177" fontId="21" fillId="0" borderId="51" xfId="3" applyNumberFormat="1" applyFont="1" applyFill="1" applyBorder="1" applyAlignment="1">
      <alignment horizontal="right" vertical="center"/>
    </xf>
    <xf numFmtId="177" fontId="21" fillId="0" borderId="46" xfId="3" applyNumberFormat="1" applyFont="1" applyFill="1" applyBorder="1" applyAlignment="1">
      <alignment horizontal="right" vertical="center"/>
    </xf>
    <xf numFmtId="177" fontId="21" fillId="0" borderId="48" xfId="3" applyNumberFormat="1" applyFont="1" applyFill="1" applyBorder="1" applyAlignment="1">
      <alignment horizontal="right" vertical="center"/>
    </xf>
    <xf numFmtId="177" fontId="22" fillId="0" borderId="47" xfId="1" applyNumberFormat="1" applyFont="1" applyFill="1" applyBorder="1" applyAlignment="1">
      <alignment horizontal="right" vertical="center"/>
    </xf>
    <xf numFmtId="177" fontId="29" fillId="0" borderId="54" xfId="1" applyNumberFormat="1" applyFont="1" applyBorder="1" applyAlignment="1">
      <alignment horizontal="right" vertical="center"/>
    </xf>
    <xf numFmtId="49" fontId="29" fillId="0" borderId="32" xfId="1" quotePrefix="1" applyNumberFormat="1" applyFont="1" applyBorder="1" applyAlignment="1">
      <alignment horizontal="center" vertical="center"/>
    </xf>
    <xf numFmtId="177" fontId="28" fillId="0" borderId="22" xfId="2" applyNumberFormat="1" applyFont="1" applyBorder="1" applyAlignment="1">
      <alignment horizontal="right" vertical="center"/>
    </xf>
    <xf numFmtId="177" fontId="21" fillId="0" borderId="49" xfId="1" applyNumberFormat="1" applyFont="1" applyFill="1" applyBorder="1" applyAlignment="1">
      <alignment horizontal="right" vertical="center" wrapText="1"/>
    </xf>
    <xf numFmtId="177" fontId="12" fillId="0" borderId="57" xfId="1" applyNumberFormat="1" applyFont="1" applyFill="1" applyBorder="1" applyAlignment="1">
      <alignment horizontal="center" vertical="center"/>
    </xf>
    <xf numFmtId="38" fontId="15" fillId="0" borderId="57" xfId="3" applyFont="1" applyFill="1" applyBorder="1" applyAlignment="1">
      <alignment horizontal="center" vertical="center"/>
    </xf>
    <xf numFmtId="0" fontId="24" fillId="0" borderId="57" xfId="1" applyFont="1" applyFill="1" applyBorder="1" applyAlignment="1">
      <alignment horizontal="center" vertical="center"/>
    </xf>
    <xf numFmtId="177" fontId="24" fillId="0" borderId="22" xfId="0" applyNumberFormat="1" applyFont="1" applyFill="1" applyBorder="1" applyAlignment="1">
      <alignment horizontal="right" vertical="center"/>
    </xf>
    <xf numFmtId="177" fontId="24" fillId="0" borderId="54" xfId="0" applyNumberFormat="1" applyFont="1" applyFill="1" applyBorder="1" applyAlignment="1">
      <alignment horizontal="right" vertical="center"/>
    </xf>
    <xf numFmtId="176" fontId="24" fillId="0" borderId="54" xfId="0" applyNumberFormat="1" applyFont="1" applyFill="1" applyBorder="1" applyAlignment="1">
      <alignment vertical="center"/>
    </xf>
    <xf numFmtId="177" fontId="24" fillId="0" borderId="15" xfId="0" applyNumberFormat="1" applyFont="1" applyFill="1" applyBorder="1" applyAlignment="1">
      <alignment horizontal="right" vertical="center"/>
    </xf>
    <xf numFmtId="177" fontId="24" fillId="0" borderId="22" xfId="1" applyNumberFormat="1" applyFont="1" applyFill="1" applyBorder="1" applyAlignment="1">
      <alignment horizontal="right" vertical="center" shrinkToFit="1"/>
    </xf>
    <xf numFmtId="0" fontId="29" fillId="0" borderId="14" xfId="1" applyFont="1" applyBorder="1" applyAlignment="1">
      <alignment vertical="center" shrinkToFit="1"/>
    </xf>
    <xf numFmtId="49" fontId="29" fillId="0" borderId="33" xfId="1" quotePrefix="1" applyNumberFormat="1" applyFont="1" applyBorder="1" applyAlignment="1">
      <alignment horizontal="center" vertical="center"/>
    </xf>
    <xf numFmtId="177" fontId="29" fillId="0" borderId="29" xfId="1" applyNumberFormat="1" applyFont="1" applyFill="1" applyBorder="1" applyAlignment="1">
      <alignment horizontal="right" vertical="center"/>
    </xf>
    <xf numFmtId="38" fontId="27" fillId="0" borderId="71" xfId="3" applyFont="1" applyFill="1" applyBorder="1" applyAlignment="1">
      <alignment horizontal="center" vertical="center"/>
    </xf>
    <xf numFmtId="177" fontId="28" fillId="0" borderId="28" xfId="2" applyNumberFormat="1" applyFont="1" applyFill="1" applyBorder="1" applyAlignment="1">
      <alignment horizontal="right" vertical="center"/>
    </xf>
    <xf numFmtId="177" fontId="28" fillId="0" borderId="14" xfId="2" applyNumberFormat="1" applyFont="1" applyFill="1" applyBorder="1" applyAlignment="1">
      <alignment horizontal="right" vertical="center"/>
    </xf>
    <xf numFmtId="177" fontId="29" fillId="0" borderId="47" xfId="1" applyNumberFormat="1" applyFont="1" applyFill="1" applyBorder="1" applyAlignment="1">
      <alignment horizontal="right" vertical="center"/>
    </xf>
    <xf numFmtId="177" fontId="29" fillId="0" borderId="51" xfId="1" applyNumberFormat="1" applyFont="1" applyFill="1" applyBorder="1" applyAlignment="1">
      <alignment horizontal="right" vertical="center"/>
    </xf>
    <xf numFmtId="177" fontId="29" fillId="0" borderId="48" xfId="1" applyNumberFormat="1" applyFont="1" applyFill="1" applyBorder="1" applyAlignment="1">
      <alignment horizontal="right" vertical="center"/>
    </xf>
    <xf numFmtId="177" fontId="29" fillId="0" borderId="50" xfId="1" applyNumberFormat="1" applyFont="1" applyFill="1" applyBorder="1" applyAlignment="1">
      <alignment horizontal="right" vertical="center"/>
    </xf>
    <xf numFmtId="177" fontId="24" fillId="0" borderId="55" xfId="1" applyNumberFormat="1" applyFont="1" applyFill="1" applyBorder="1" applyAlignment="1">
      <alignment horizontal="right" vertical="center"/>
    </xf>
    <xf numFmtId="177" fontId="21" fillId="0" borderId="22" xfId="2" applyNumberFormat="1" applyFont="1" applyFill="1" applyBorder="1" applyAlignment="1">
      <alignment horizontal="right" vertical="center"/>
    </xf>
    <xf numFmtId="177" fontId="21" fillId="0" borderId="49" xfId="2" applyNumberFormat="1" applyFont="1" applyBorder="1" applyAlignment="1">
      <alignment horizontal="right" vertical="center"/>
    </xf>
    <xf numFmtId="177" fontId="21" fillId="0" borderId="15" xfId="2" applyNumberFormat="1" applyFont="1" applyBorder="1" applyAlignment="1">
      <alignment horizontal="right" vertical="center"/>
    </xf>
    <xf numFmtId="177" fontId="21" fillId="0" borderId="22" xfId="2" applyNumberFormat="1" applyFont="1" applyBorder="1" applyAlignment="1">
      <alignment horizontal="right" vertical="center"/>
    </xf>
    <xf numFmtId="177" fontId="30" fillId="0" borderId="22" xfId="1" applyNumberFormat="1" applyFont="1" applyFill="1" applyBorder="1" applyAlignment="1">
      <alignment horizontal="right" vertical="center"/>
    </xf>
    <xf numFmtId="177" fontId="21" fillId="0" borderId="55" xfId="3" applyNumberFormat="1" applyFont="1" applyFill="1" applyBorder="1" applyAlignment="1">
      <alignment horizontal="right" vertical="center"/>
    </xf>
    <xf numFmtId="0" fontId="29" fillId="0" borderId="57" xfId="1" applyFont="1" applyBorder="1" applyAlignment="1">
      <alignment horizontal="center" vertical="center"/>
    </xf>
    <xf numFmtId="3" fontId="21" fillId="0" borderId="16" xfId="1" applyNumberFormat="1" applyFont="1" applyFill="1" applyBorder="1" applyAlignment="1">
      <alignment horizontal="right" vertical="center"/>
    </xf>
    <xf numFmtId="3" fontId="21" fillId="0" borderId="15" xfId="1" applyNumberFormat="1" applyFont="1" applyFill="1" applyBorder="1" applyAlignment="1">
      <alignment horizontal="right" vertical="center"/>
    </xf>
    <xf numFmtId="0" fontId="27" fillId="0" borderId="57" xfId="1" applyFont="1" applyFill="1" applyBorder="1" applyAlignment="1">
      <alignment horizontal="center" vertical="center"/>
    </xf>
    <xf numFmtId="177" fontId="28" fillId="0" borderId="23" xfId="2" applyNumberFormat="1" applyFont="1" applyBorder="1" applyAlignment="1">
      <alignment horizontal="right" vertical="center"/>
    </xf>
    <xf numFmtId="177" fontId="28" fillId="0" borderId="55" xfId="2" applyNumberFormat="1" applyFont="1" applyBorder="1" applyAlignment="1">
      <alignment horizontal="right" vertical="center"/>
    </xf>
    <xf numFmtId="177" fontId="24" fillId="0" borderId="22" xfId="1" applyNumberFormat="1" applyFont="1" applyFill="1" applyBorder="1" applyAlignment="1" applyProtection="1">
      <alignment horizontal="right" vertical="center"/>
      <protection locked="0"/>
    </xf>
    <xf numFmtId="177" fontId="24" fillId="0" borderId="49" xfId="1" applyNumberFormat="1" applyFont="1" applyFill="1" applyBorder="1" applyAlignment="1" applyProtection="1">
      <alignment horizontal="right" vertical="center"/>
      <protection locked="0"/>
    </xf>
    <xf numFmtId="177" fontId="24" fillId="0" borderId="55" xfId="1" applyNumberFormat="1" applyFont="1" applyFill="1" applyBorder="1" applyAlignment="1" applyProtection="1">
      <alignment horizontal="right" vertical="center"/>
      <protection locked="0"/>
    </xf>
    <xf numFmtId="177" fontId="24" fillId="0" borderId="15" xfId="1" applyNumberFormat="1" applyFont="1" applyFill="1" applyBorder="1" applyAlignment="1" applyProtection="1">
      <alignment horizontal="right" vertical="center"/>
      <protection locked="0"/>
    </xf>
    <xf numFmtId="49" fontId="21" fillId="0" borderId="32" xfId="1" quotePrefix="1" applyNumberFormat="1" applyFont="1" applyFill="1" applyBorder="1" applyAlignment="1">
      <alignment horizontal="center" vertical="center"/>
    </xf>
    <xf numFmtId="177" fontId="24" fillId="6" borderId="71" xfId="1" applyNumberFormat="1" applyFont="1" applyFill="1" applyBorder="1" applyAlignment="1">
      <alignment horizontal="center" vertical="center"/>
    </xf>
    <xf numFmtId="177" fontId="24" fillId="6" borderId="28" xfId="1" applyNumberFormat="1" applyFont="1" applyFill="1" applyBorder="1" applyAlignment="1">
      <alignment horizontal="center" vertical="center"/>
    </xf>
    <xf numFmtId="177" fontId="24" fillId="6" borderId="33" xfId="1" applyNumberFormat="1" applyFont="1" applyFill="1" applyBorder="1" applyAlignment="1">
      <alignment horizontal="center" vertical="center"/>
    </xf>
    <xf numFmtId="177" fontId="24" fillId="0" borderId="29" xfId="3" applyNumberFormat="1" applyFont="1" applyFill="1" applyBorder="1" applyAlignment="1">
      <alignment horizontal="right" vertical="center"/>
    </xf>
    <xf numFmtId="177" fontId="24" fillId="6" borderId="83" xfId="1" applyNumberFormat="1" applyFont="1" applyFill="1" applyBorder="1" applyAlignment="1">
      <alignment horizontal="center" vertical="center"/>
    </xf>
    <xf numFmtId="177" fontId="24" fillId="6" borderId="0" xfId="1" applyNumberFormat="1" applyFont="1" applyFill="1" applyBorder="1" applyAlignment="1">
      <alignment horizontal="center" vertical="center"/>
    </xf>
    <xf numFmtId="177" fontId="24" fillId="6" borderId="59" xfId="1" applyNumberFormat="1" applyFont="1" applyFill="1" applyBorder="1" applyAlignment="1">
      <alignment horizontal="center" vertical="center"/>
    </xf>
    <xf numFmtId="177" fontId="24" fillId="0" borderId="70" xfId="1" applyNumberFormat="1" applyFont="1" applyFill="1" applyBorder="1" applyAlignment="1">
      <alignment horizontal="right" vertical="center"/>
    </xf>
    <xf numFmtId="0" fontId="24" fillId="0" borderId="24" xfId="1" applyFont="1" applyFill="1" applyBorder="1" applyAlignment="1">
      <alignment horizontal="center" vertical="center"/>
    </xf>
    <xf numFmtId="38" fontId="22" fillId="0" borderId="24" xfId="3" applyFont="1" applyFill="1" applyBorder="1" applyAlignment="1">
      <alignment horizontal="center" vertical="center"/>
    </xf>
    <xf numFmtId="177" fontId="21" fillId="0" borderId="16" xfId="3" applyNumberFormat="1" applyFont="1" applyFill="1" applyBorder="1" applyAlignment="1">
      <alignment horizontal="right" vertical="center"/>
    </xf>
    <xf numFmtId="177" fontId="21" fillId="0" borderId="70" xfId="1" applyNumberFormat="1" applyFont="1" applyFill="1" applyBorder="1" applyAlignment="1">
      <alignment horizontal="right" vertical="center"/>
    </xf>
    <xf numFmtId="177" fontId="21" fillId="0" borderId="29" xfId="3" applyNumberFormat="1" applyFont="1" applyFill="1" applyBorder="1" applyAlignment="1">
      <alignment horizontal="right" vertical="center"/>
    </xf>
    <xf numFmtId="0" fontId="24" fillId="0" borderId="22" xfId="1" applyFont="1" applyFill="1" applyBorder="1" applyAlignment="1">
      <alignment vertical="center"/>
    </xf>
    <xf numFmtId="0" fontId="24" fillId="0" borderId="14" xfId="1" applyFont="1" applyFill="1" applyBorder="1" applyAlignment="1">
      <alignment vertical="center"/>
    </xf>
    <xf numFmtId="177" fontId="24" fillId="0" borderId="18" xfId="1" applyNumberFormat="1" applyFont="1" applyFill="1" applyBorder="1" applyAlignment="1">
      <alignment horizontal="right" vertical="center"/>
    </xf>
    <xf numFmtId="177" fontId="24" fillId="0" borderId="34" xfId="1" applyNumberFormat="1" applyFont="1" applyFill="1" applyBorder="1" applyAlignment="1">
      <alignment horizontal="right" vertical="center"/>
    </xf>
    <xf numFmtId="177" fontId="24" fillId="0" borderId="30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horizontal="right" vertical="center"/>
    </xf>
    <xf numFmtId="38" fontId="21" fillId="0" borderId="16" xfId="3" applyFont="1" applyFill="1" applyBorder="1" applyAlignment="1">
      <alignment horizontal="center" vertical="center"/>
    </xf>
    <xf numFmtId="38" fontId="21" fillId="0" borderId="21" xfId="3" applyFont="1" applyFill="1" applyBorder="1" applyAlignment="1">
      <alignment horizontal="right" vertical="center"/>
    </xf>
    <xf numFmtId="177" fontId="21" fillId="6" borderId="86" xfId="1" applyNumberFormat="1" applyFont="1" applyFill="1" applyBorder="1" applyAlignment="1">
      <alignment horizontal="center" vertical="center"/>
    </xf>
    <xf numFmtId="177" fontId="24" fillId="0" borderId="47" xfId="1" applyNumberFormat="1" applyFont="1" applyBorder="1" applyAlignment="1">
      <alignment horizontal="right" vertical="center"/>
    </xf>
    <xf numFmtId="177" fontId="24" fillId="0" borderId="51" xfId="1" applyNumberFormat="1" applyFont="1" applyBorder="1" applyAlignment="1">
      <alignment horizontal="right" vertical="center"/>
    </xf>
    <xf numFmtId="177" fontId="24" fillId="0" borderId="48" xfId="1" applyNumberFormat="1" applyFont="1" applyBorder="1" applyAlignment="1">
      <alignment horizontal="right" vertical="center"/>
    </xf>
    <xf numFmtId="177" fontId="24" fillId="0" borderId="82" xfId="1" applyNumberFormat="1" applyFont="1" applyBorder="1" applyAlignment="1">
      <alignment horizontal="right" vertical="center"/>
    </xf>
    <xf numFmtId="49" fontId="24" fillId="0" borderId="21" xfId="1" quotePrefix="1" applyNumberFormat="1" applyFont="1" applyBorder="1" applyAlignment="1">
      <alignment horizontal="center" vertical="center"/>
    </xf>
    <xf numFmtId="177" fontId="24" fillId="0" borderId="16" xfId="1" applyNumberFormat="1" applyFont="1" applyBorder="1" applyAlignment="1">
      <alignment horizontal="right" vertical="center"/>
    </xf>
    <xf numFmtId="0" fontId="24" fillId="0" borderId="59" xfId="1" applyFont="1" applyBorder="1">
      <alignment vertical="center"/>
    </xf>
    <xf numFmtId="38" fontId="22" fillId="0" borderId="57" xfId="3" applyFont="1" applyBorder="1" applyAlignment="1">
      <alignment horizontal="center" vertical="center"/>
    </xf>
    <xf numFmtId="177" fontId="21" fillId="0" borderId="49" xfId="3" applyNumberFormat="1" applyFont="1" applyBorder="1" applyAlignment="1">
      <alignment horizontal="right" vertical="center"/>
    </xf>
    <xf numFmtId="177" fontId="21" fillId="0" borderId="29" xfId="3" applyNumberFormat="1" applyFont="1" applyBorder="1" applyAlignment="1">
      <alignment horizontal="right" vertical="center"/>
    </xf>
    <xf numFmtId="49" fontId="21" fillId="0" borderId="21" xfId="1" applyNumberFormat="1" applyFont="1" applyBorder="1" applyAlignment="1">
      <alignment horizontal="center" vertical="center"/>
    </xf>
    <xf numFmtId="49" fontId="24" fillId="0" borderId="21" xfId="1" quotePrefix="1" applyNumberFormat="1" applyFont="1" applyFill="1" applyBorder="1" applyAlignment="1">
      <alignment horizontal="center" vertical="center"/>
    </xf>
    <xf numFmtId="49" fontId="21" fillId="0" borderId="21" xfId="1" applyNumberFormat="1" applyFont="1" applyFill="1" applyBorder="1" applyAlignment="1">
      <alignment horizontal="center" vertical="center"/>
    </xf>
    <xf numFmtId="49" fontId="21" fillId="0" borderId="31" xfId="1" applyNumberFormat="1" applyFont="1" applyBorder="1" applyAlignment="1">
      <alignment horizontal="center" vertical="center"/>
    </xf>
    <xf numFmtId="0" fontId="21" fillId="6" borderId="83" xfId="1" applyFont="1" applyFill="1" applyBorder="1" applyAlignment="1">
      <alignment horizontal="center" vertical="center"/>
    </xf>
    <xf numFmtId="0" fontId="21" fillId="6" borderId="0" xfId="1" applyFont="1" applyFill="1" applyBorder="1" applyAlignment="1">
      <alignment horizontal="center" vertical="center"/>
    </xf>
    <xf numFmtId="0" fontId="21" fillId="6" borderId="59" xfId="1" applyFont="1" applyFill="1" applyBorder="1" applyAlignment="1">
      <alignment horizontal="center" vertical="center"/>
    </xf>
    <xf numFmtId="0" fontId="24" fillId="0" borderId="57" xfId="1" applyFont="1" applyBorder="1" applyAlignment="1">
      <alignment horizontal="center" vertical="center"/>
    </xf>
    <xf numFmtId="0" fontId="21" fillId="6" borderId="58" xfId="1" applyFont="1" applyFill="1" applyBorder="1" applyAlignment="1">
      <alignment horizontal="center" vertical="center"/>
    </xf>
    <xf numFmtId="0" fontId="21" fillId="6" borderId="50" xfId="1" applyFont="1" applyFill="1" applyBorder="1" applyAlignment="1">
      <alignment horizontal="center" vertical="center"/>
    </xf>
    <xf numFmtId="0" fontId="21" fillId="6" borderId="46" xfId="1" applyFont="1" applyFill="1" applyBorder="1" applyAlignment="1">
      <alignment horizontal="center" vertical="center"/>
    </xf>
    <xf numFmtId="38" fontId="21" fillId="0" borderId="56" xfId="3" applyFont="1" applyFill="1" applyBorder="1" applyAlignment="1">
      <alignment horizontal="center" vertical="center"/>
    </xf>
    <xf numFmtId="38" fontId="21" fillId="0" borderId="19" xfId="3" applyFont="1" applyFill="1" applyBorder="1" applyAlignment="1">
      <alignment horizontal="right" vertical="center"/>
    </xf>
    <xf numFmtId="38" fontId="21" fillId="0" borderId="18" xfId="3" applyFont="1" applyFill="1" applyBorder="1" applyAlignment="1">
      <alignment horizontal="right" vertical="center"/>
    </xf>
    <xf numFmtId="38" fontId="22" fillId="0" borderId="71" xfId="3" applyFont="1" applyFill="1" applyBorder="1" applyAlignment="1">
      <alignment horizontal="center" vertical="center"/>
    </xf>
    <xf numFmtId="177" fontId="21" fillId="0" borderId="14" xfId="3" applyNumberFormat="1" applyFont="1" applyFill="1" applyBorder="1" applyAlignment="1">
      <alignment horizontal="right" vertical="center"/>
    </xf>
    <xf numFmtId="177" fontId="21" fillId="0" borderId="28" xfId="3" applyNumberFormat="1" applyFont="1" applyFill="1" applyBorder="1" applyAlignment="1">
      <alignment horizontal="right" vertical="center"/>
    </xf>
    <xf numFmtId="177" fontId="21" fillId="0" borderId="17" xfId="3" applyNumberFormat="1" applyFont="1" applyFill="1" applyBorder="1" applyAlignment="1">
      <alignment horizontal="right" vertical="center"/>
    </xf>
    <xf numFmtId="49" fontId="21" fillId="0" borderId="13" xfId="1" applyNumberFormat="1" applyFont="1" applyFill="1" applyBorder="1" applyAlignment="1">
      <alignment horizontal="center" vertical="center"/>
    </xf>
    <xf numFmtId="38" fontId="22" fillId="2" borderId="45" xfId="3" applyFont="1" applyFill="1" applyBorder="1" applyAlignment="1">
      <alignment horizontal="center" vertical="center"/>
    </xf>
    <xf numFmtId="38" fontId="22" fillId="2" borderId="4" xfId="3" applyFont="1" applyFill="1" applyBorder="1" applyAlignment="1">
      <alignment horizontal="center" vertical="center"/>
    </xf>
    <xf numFmtId="38" fontId="22" fillId="2" borderId="3" xfId="3" applyFont="1" applyFill="1" applyBorder="1" applyAlignment="1">
      <alignment horizontal="center" vertical="center"/>
    </xf>
    <xf numFmtId="38" fontId="22" fillId="2" borderId="68" xfId="3" applyFont="1" applyFill="1" applyBorder="1" applyAlignment="1">
      <alignment horizontal="center" vertical="center"/>
    </xf>
    <xf numFmtId="177" fontId="21" fillId="2" borderId="2" xfId="3" applyNumberFormat="1" applyFont="1" applyFill="1" applyBorder="1" applyAlignment="1">
      <alignment horizontal="right" vertical="center"/>
    </xf>
    <xf numFmtId="177" fontId="21" fillId="2" borderId="6" xfId="3" applyNumberFormat="1" applyFont="1" applyFill="1" applyBorder="1" applyAlignment="1">
      <alignment horizontal="right" vertical="center"/>
    </xf>
    <xf numFmtId="177" fontId="21" fillId="2" borderId="3" xfId="3" applyNumberFormat="1" applyFont="1" applyFill="1" applyBorder="1" applyAlignment="1">
      <alignment horizontal="right" vertical="center"/>
    </xf>
    <xf numFmtId="177" fontId="21" fillId="2" borderId="5" xfId="3" applyNumberFormat="1" applyFont="1" applyFill="1" applyBorder="1" applyAlignment="1">
      <alignment horizontal="right" vertical="center"/>
    </xf>
    <xf numFmtId="177" fontId="21" fillId="2" borderId="7" xfId="3" applyNumberFormat="1" applyFont="1" applyFill="1" applyBorder="1" applyAlignment="1">
      <alignment horizontal="right" vertical="center"/>
    </xf>
    <xf numFmtId="177" fontId="21" fillId="2" borderId="27" xfId="3" applyNumberFormat="1" applyFont="1" applyFill="1" applyBorder="1" applyAlignment="1">
      <alignment horizontal="right" vertical="center"/>
    </xf>
    <xf numFmtId="178" fontId="24" fillId="0" borderId="81" xfId="1" applyNumberFormat="1" applyFont="1" applyFill="1" applyBorder="1" applyAlignment="1" applyProtection="1">
      <alignment horizontal="center" vertical="center"/>
      <protection locked="0"/>
    </xf>
    <xf numFmtId="178" fontId="24" fillId="0" borderId="63" xfId="1" applyNumberFormat="1" applyFont="1" applyFill="1" applyBorder="1" applyAlignment="1" applyProtection="1">
      <alignment horizontal="center" vertical="center"/>
      <protection locked="0"/>
    </xf>
    <xf numFmtId="178" fontId="24" fillId="0" borderId="87" xfId="1" applyNumberFormat="1" applyFont="1" applyBorder="1" applyAlignment="1" applyProtection="1">
      <alignment horizontal="right" vertical="center"/>
      <protection locked="0"/>
    </xf>
    <xf numFmtId="178" fontId="24" fillId="0" borderId="58" xfId="1" applyNumberFormat="1" applyFont="1" applyFill="1" applyBorder="1" applyAlignment="1" applyProtection="1">
      <alignment horizontal="center" vertical="center"/>
      <protection locked="0"/>
    </xf>
    <xf numFmtId="178" fontId="24" fillId="0" borderId="47" xfId="1" quotePrefix="1" applyNumberFormat="1" applyFont="1" applyFill="1" applyBorder="1" applyAlignment="1" applyProtection="1">
      <alignment horizontal="right" vertical="center"/>
      <protection locked="0"/>
    </xf>
    <xf numFmtId="178" fontId="24" fillId="0" borderId="50" xfId="1" applyNumberFormat="1" applyFont="1" applyFill="1" applyBorder="1" applyAlignment="1" applyProtection="1">
      <alignment horizontal="right" vertical="center"/>
      <protection locked="0"/>
    </xf>
    <xf numFmtId="178" fontId="24" fillId="0" borderId="51" xfId="1" applyNumberFormat="1" applyFont="1" applyFill="1" applyBorder="1" applyAlignment="1" applyProtection="1">
      <alignment horizontal="right" vertical="center"/>
      <protection locked="0"/>
    </xf>
    <xf numFmtId="178" fontId="24" fillId="0" borderId="46" xfId="1" applyNumberFormat="1" applyFont="1" applyFill="1" applyBorder="1" applyAlignment="1" applyProtection="1">
      <alignment horizontal="right" vertical="center"/>
      <protection locked="0"/>
    </xf>
    <xf numFmtId="178" fontId="24" fillId="0" borderId="48" xfId="1" applyNumberFormat="1" applyFont="1" applyFill="1" applyBorder="1" applyAlignment="1" applyProtection="1">
      <alignment horizontal="right" vertical="center"/>
      <protection locked="0"/>
    </xf>
    <xf numFmtId="178" fontId="24" fillId="0" borderId="47" xfId="1" applyNumberFormat="1" applyFont="1" applyFill="1" applyBorder="1" applyAlignment="1" applyProtection="1">
      <alignment horizontal="right" vertical="center"/>
      <protection locked="0"/>
    </xf>
    <xf numFmtId="178" fontId="24" fillId="0" borderId="82" xfId="1" applyNumberFormat="1" applyFont="1" applyFill="1" applyBorder="1" applyAlignment="1" applyProtection="1">
      <alignment horizontal="right" vertical="center"/>
      <protection locked="0"/>
    </xf>
    <xf numFmtId="38" fontId="24" fillId="0" borderId="51" xfId="3" applyFont="1" applyFill="1" applyBorder="1" applyAlignment="1" applyProtection="1">
      <alignment horizontal="right" vertical="center"/>
      <protection locked="0"/>
    </xf>
    <xf numFmtId="49" fontId="24" fillId="0" borderId="60" xfId="1" applyNumberFormat="1" applyFont="1" applyFill="1" applyBorder="1" applyAlignment="1">
      <alignment horizontal="center" vertical="center"/>
    </xf>
    <xf numFmtId="49" fontId="24" fillId="0" borderId="21" xfId="1" applyNumberFormat="1" applyFont="1" applyFill="1" applyBorder="1" applyAlignment="1">
      <alignment horizontal="center" vertical="center"/>
    </xf>
    <xf numFmtId="49" fontId="24" fillId="0" borderId="21" xfId="1" applyNumberFormat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4" fillId="0" borderId="22" xfId="1" applyFont="1" applyBorder="1" applyAlignment="1">
      <alignment horizontal="right" vertical="center"/>
    </xf>
    <xf numFmtId="0" fontId="24" fillId="0" borderId="49" xfId="1" applyFont="1" applyBorder="1" applyAlignment="1">
      <alignment horizontal="right" vertical="center"/>
    </xf>
    <xf numFmtId="0" fontId="24" fillId="0" borderId="15" xfId="1" applyFont="1" applyFill="1" applyBorder="1">
      <alignment vertical="center"/>
    </xf>
    <xf numFmtId="0" fontId="24" fillId="0" borderId="16" xfId="1" applyFont="1" applyBorder="1" applyAlignment="1">
      <alignment horizontal="right" vertical="center"/>
    </xf>
    <xf numFmtId="0" fontId="24" fillId="0" borderId="15" xfId="1" applyFont="1" applyBorder="1" applyAlignment="1">
      <alignment horizontal="right" vertical="center"/>
    </xf>
    <xf numFmtId="0" fontId="24" fillId="0" borderId="29" xfId="1" applyFont="1" applyFill="1" applyBorder="1" applyProtection="1">
      <alignment vertical="center"/>
      <protection locked="0"/>
    </xf>
    <xf numFmtId="177" fontId="24" fillId="0" borderId="22" xfId="1" applyNumberFormat="1" applyFont="1" applyFill="1" applyBorder="1">
      <alignment vertical="center"/>
    </xf>
    <xf numFmtId="177" fontId="24" fillId="0" borderId="18" xfId="1" applyNumberFormat="1" applyFont="1" applyFill="1" applyBorder="1">
      <alignment vertical="center"/>
    </xf>
    <xf numFmtId="177" fontId="24" fillId="0" borderId="67" xfId="1" applyNumberFormat="1" applyFont="1" applyFill="1" applyBorder="1" applyAlignment="1">
      <alignment horizontal="right" vertical="center"/>
    </xf>
    <xf numFmtId="177" fontId="24" fillId="0" borderId="88" xfId="1" applyNumberFormat="1" applyFont="1" applyFill="1" applyBorder="1" applyAlignment="1">
      <alignment horizontal="right" vertical="center"/>
    </xf>
    <xf numFmtId="177" fontId="24" fillId="0" borderId="30" xfId="1" applyNumberFormat="1" applyFont="1" applyFill="1" applyBorder="1">
      <alignment vertical="center"/>
    </xf>
    <xf numFmtId="49" fontId="24" fillId="0" borderId="13" xfId="1" quotePrefix="1" applyNumberFormat="1" applyFont="1" applyFill="1" applyBorder="1" applyAlignment="1">
      <alignment horizontal="center" vertical="center"/>
    </xf>
    <xf numFmtId="38" fontId="22" fillId="2" borderId="6" xfId="3" applyFont="1" applyFill="1" applyBorder="1" applyAlignment="1">
      <alignment horizontal="center" vertical="center"/>
    </xf>
    <xf numFmtId="38" fontId="22" fillId="2" borderId="5" xfId="3" applyFont="1" applyFill="1" applyBorder="1" applyAlignment="1">
      <alignment horizontal="center" vertical="center"/>
    </xf>
    <xf numFmtId="0" fontId="24" fillId="0" borderId="58" xfId="1" applyFont="1" applyFill="1" applyBorder="1" applyAlignment="1">
      <alignment horizontal="center" vertical="center"/>
    </xf>
    <xf numFmtId="177" fontId="24" fillId="0" borderId="50" xfId="1" applyNumberFormat="1" applyFont="1" applyFill="1" applyBorder="1" applyAlignment="1">
      <alignment horizontal="right" vertical="center" shrinkToFit="1"/>
    </xf>
    <xf numFmtId="177" fontId="24" fillId="0" borderId="46" xfId="1" applyNumberFormat="1" applyFont="1" applyFill="1" applyBorder="1" applyAlignment="1">
      <alignment horizontal="right" vertical="center"/>
    </xf>
    <xf numFmtId="49" fontId="24" fillId="0" borderId="60" xfId="1" applyNumberFormat="1" applyFont="1" applyFill="1" applyBorder="1" applyAlignment="1">
      <alignment horizontal="center" vertical="center" shrinkToFit="1"/>
    </xf>
    <xf numFmtId="49" fontId="24" fillId="0" borderId="49" xfId="1" applyNumberFormat="1" applyFont="1" applyBorder="1" applyAlignment="1">
      <alignment horizontal="right" vertical="center"/>
    </xf>
    <xf numFmtId="177" fontId="24" fillId="0" borderId="79" xfId="1" applyNumberFormat="1" applyFont="1" applyBorder="1" applyAlignment="1">
      <alignment horizontal="right" vertical="center" shrinkToFit="1"/>
    </xf>
    <xf numFmtId="177" fontId="24" fillId="0" borderId="10" xfId="1" applyNumberFormat="1" applyFont="1" applyBorder="1" applyAlignment="1">
      <alignment horizontal="right" vertical="center"/>
    </xf>
    <xf numFmtId="49" fontId="24" fillId="0" borderId="21" xfId="1" applyNumberFormat="1" applyFont="1" applyFill="1" applyBorder="1" applyAlignment="1">
      <alignment horizontal="center" vertical="center" shrinkToFit="1"/>
    </xf>
    <xf numFmtId="0" fontId="24" fillId="0" borderId="65" xfId="1" applyFont="1" applyFill="1" applyBorder="1" applyAlignment="1">
      <alignment horizontal="center" vertical="center"/>
    </xf>
    <xf numFmtId="0" fontId="24" fillId="0" borderId="62" xfId="1" applyFont="1" applyFill="1" applyBorder="1" applyAlignment="1">
      <alignment horizontal="center" vertical="center"/>
    </xf>
    <xf numFmtId="0" fontId="24" fillId="0" borderId="40" xfId="1" applyFont="1" applyBorder="1">
      <alignment vertical="center"/>
    </xf>
    <xf numFmtId="49" fontId="32" fillId="0" borderId="0" xfId="0" applyNumberFormat="1" applyFont="1" applyBorder="1" applyAlignment="1" applyProtection="1">
      <alignment vertical="center"/>
    </xf>
    <xf numFmtId="0" fontId="2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right" vertical="center"/>
    </xf>
    <xf numFmtId="0" fontId="12" fillId="4" borderId="0" xfId="1" applyFont="1" applyFill="1" applyBorder="1" applyAlignment="1">
      <alignment horizontal="right" vertical="center"/>
    </xf>
    <xf numFmtId="0" fontId="12" fillId="0" borderId="83" xfId="1" applyFont="1" applyFill="1" applyBorder="1">
      <alignment vertical="center"/>
    </xf>
    <xf numFmtId="0" fontId="15" fillId="2" borderId="83" xfId="1" applyFont="1" applyFill="1" applyBorder="1">
      <alignment vertical="center"/>
    </xf>
    <xf numFmtId="0" fontId="16" fillId="0" borderId="83" xfId="1" applyFont="1" applyFill="1" applyBorder="1">
      <alignment vertical="center"/>
    </xf>
    <xf numFmtId="0" fontId="12" fillId="0" borderId="83" xfId="1" applyFont="1" applyBorder="1">
      <alignment vertical="center"/>
    </xf>
    <xf numFmtId="0" fontId="12" fillId="0" borderId="83" xfId="1" applyFont="1" applyBorder="1" applyAlignment="1">
      <alignment vertical="center"/>
    </xf>
    <xf numFmtId="0" fontId="12" fillId="4" borderId="83" xfId="1" applyFont="1" applyFill="1" applyBorder="1">
      <alignment vertical="center"/>
    </xf>
    <xf numFmtId="0" fontId="17" fillId="0" borderId="83" xfId="1" applyFont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0" fontId="13" fillId="0" borderId="83" xfId="1" applyFont="1" applyFill="1" applyBorder="1">
      <alignment vertical="center"/>
    </xf>
    <xf numFmtId="0" fontId="12" fillId="0" borderId="83" xfId="1" applyFont="1" applyFill="1" applyBorder="1" applyAlignment="1">
      <alignment vertical="center"/>
    </xf>
    <xf numFmtId="0" fontId="15" fillId="0" borderId="83" xfId="1" applyFont="1" applyBorder="1" applyAlignment="1">
      <alignment vertical="center"/>
    </xf>
    <xf numFmtId="0" fontId="14" fillId="0" borderId="83" xfId="1" applyFont="1" applyBorder="1">
      <alignment vertical="center"/>
    </xf>
    <xf numFmtId="0" fontId="13" fillId="0" borderId="83" xfId="1" applyFont="1" applyBorder="1">
      <alignment vertical="center"/>
    </xf>
    <xf numFmtId="0" fontId="13" fillId="2" borderId="40" xfId="1" applyFont="1" applyFill="1" applyBorder="1">
      <alignment vertical="center"/>
    </xf>
    <xf numFmtId="0" fontId="13" fillId="2" borderId="91" xfId="1" applyFont="1" applyFill="1" applyBorder="1">
      <alignment vertical="center"/>
    </xf>
    <xf numFmtId="177" fontId="12" fillId="0" borderId="83" xfId="1" applyNumberFormat="1" applyFont="1" applyFill="1" applyBorder="1">
      <alignment vertical="center"/>
    </xf>
    <xf numFmtId="0" fontId="13" fillId="2" borderId="6" xfId="1" applyFont="1" applyFill="1" applyBorder="1">
      <alignment vertical="center"/>
    </xf>
    <xf numFmtId="0" fontId="24" fillId="0" borderId="65" xfId="1" applyFont="1" applyFill="1" applyBorder="1" applyAlignment="1">
      <alignment horizontal="center" vertical="center"/>
    </xf>
    <xf numFmtId="0" fontId="13" fillId="2" borderId="83" xfId="1" applyFont="1" applyFill="1" applyBorder="1">
      <alignment vertical="center"/>
    </xf>
    <xf numFmtId="0" fontId="15" fillId="0" borderId="83" xfId="1" applyFont="1" applyBorder="1">
      <alignment vertical="center"/>
    </xf>
    <xf numFmtId="0" fontId="15" fillId="0" borderId="83" xfId="1" applyFont="1" applyFill="1" applyBorder="1">
      <alignment vertical="center"/>
    </xf>
    <xf numFmtId="0" fontId="20" fillId="0" borderId="0" xfId="0" applyFont="1" applyBorder="1" applyAlignment="1"/>
    <xf numFmtId="0" fontId="24" fillId="0" borderId="41" xfId="1" applyFont="1" applyFill="1" applyBorder="1" applyAlignment="1">
      <alignment vertical="center" shrinkToFit="1"/>
    </xf>
    <xf numFmtId="0" fontId="24" fillId="0" borderId="99" xfId="1" applyFont="1" applyFill="1" applyBorder="1" applyAlignment="1">
      <alignment vertical="center" shrinkToFit="1"/>
    </xf>
    <xf numFmtId="0" fontId="24" fillId="0" borderId="43" xfId="1" applyFont="1" applyFill="1" applyBorder="1" applyProtection="1">
      <alignment vertical="center"/>
      <protection locked="0"/>
    </xf>
    <xf numFmtId="0" fontId="24" fillId="0" borderId="41" xfId="1" applyFont="1" applyBorder="1" applyAlignment="1">
      <alignment vertical="center" shrinkToFit="1"/>
    </xf>
    <xf numFmtId="0" fontId="24" fillId="0" borderId="41" xfId="1" applyFont="1" applyFill="1" applyBorder="1" applyAlignment="1">
      <alignment vertical="center"/>
    </xf>
    <xf numFmtId="0" fontId="21" fillId="0" borderId="41" xfId="1" applyFont="1" applyBorder="1" applyAlignment="1">
      <alignment vertical="center" shrinkToFit="1"/>
    </xf>
    <xf numFmtId="0" fontId="21" fillId="0" borderId="41" xfId="1" applyFont="1" applyFill="1" applyBorder="1" applyAlignment="1">
      <alignment vertical="center" shrinkToFit="1"/>
    </xf>
    <xf numFmtId="0" fontId="24" fillId="0" borderId="41" xfId="1" applyFont="1" applyFill="1" applyBorder="1">
      <alignment vertical="center"/>
    </xf>
    <xf numFmtId="0" fontId="28" fillId="0" borderId="41" xfId="1" applyFont="1" applyFill="1" applyBorder="1" applyAlignment="1">
      <alignment vertical="center" shrinkToFit="1"/>
    </xf>
    <xf numFmtId="0" fontId="29" fillId="0" borderId="41" xfId="1" applyFont="1" applyFill="1" applyBorder="1" applyAlignment="1">
      <alignment vertical="center" shrinkToFit="1"/>
    </xf>
    <xf numFmtId="0" fontId="21" fillId="0" borderId="99" xfId="1" applyFont="1" applyFill="1" applyBorder="1" applyAlignment="1">
      <alignment vertical="center" shrinkToFit="1"/>
    </xf>
    <xf numFmtId="0" fontId="28" fillId="0" borderId="41" xfId="1" applyFont="1" applyBorder="1" applyAlignment="1">
      <alignment vertical="center" shrinkToFit="1"/>
    </xf>
    <xf numFmtId="0" fontId="26" fillId="0" borderId="41" xfId="1" applyFont="1" applyBorder="1" applyAlignment="1">
      <alignment vertical="center" shrinkToFit="1"/>
    </xf>
    <xf numFmtId="0" fontId="21" fillId="0" borderId="41" xfId="1" applyFont="1" applyFill="1" applyBorder="1" applyAlignment="1" applyProtection="1">
      <alignment vertical="center" shrinkToFit="1"/>
      <protection locked="0"/>
    </xf>
    <xf numFmtId="0" fontId="24" fillId="0" borderId="41" xfId="1" applyFont="1" applyFill="1" applyBorder="1" applyAlignment="1" applyProtection="1">
      <alignment vertical="center" shrinkToFit="1"/>
      <protection locked="0"/>
    </xf>
    <xf numFmtId="177" fontId="12" fillId="0" borderId="0" xfId="1" applyNumberFormat="1" applyFont="1" applyFill="1" applyBorder="1" applyAlignment="1">
      <alignment horizontal="right" vertical="center"/>
    </xf>
    <xf numFmtId="0" fontId="15" fillId="2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13" fillId="2" borderId="0" xfId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177" fontId="13" fillId="5" borderId="0" xfId="1" applyNumberFormat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right" vertical="center"/>
    </xf>
    <xf numFmtId="177" fontId="13" fillId="4" borderId="0" xfId="1" applyNumberFormat="1" applyFont="1" applyFill="1" applyBorder="1" applyAlignment="1">
      <alignment horizontal="right" vertical="center"/>
    </xf>
    <xf numFmtId="177" fontId="17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/>
    </xf>
    <xf numFmtId="177" fontId="18" fillId="0" borderId="0" xfId="1" applyNumberFormat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3" fillId="2" borderId="40" xfId="1" applyFont="1" applyFill="1" applyBorder="1" applyAlignment="1">
      <alignment horizontal="right" vertical="center"/>
    </xf>
    <xf numFmtId="49" fontId="24" fillId="0" borderId="44" xfId="1" applyNumberFormat="1" applyFont="1" applyFill="1" applyBorder="1" applyAlignment="1">
      <alignment horizontal="center" vertical="center" shrinkToFit="1"/>
    </xf>
    <xf numFmtId="49" fontId="24" fillId="0" borderId="96" xfId="1" applyNumberFormat="1" applyFont="1" applyFill="1" applyBorder="1" applyAlignment="1">
      <alignment horizontal="center" vertical="center" shrinkToFit="1"/>
    </xf>
    <xf numFmtId="49" fontId="24" fillId="0" borderId="44" xfId="1" quotePrefix="1" applyNumberFormat="1" applyFont="1" applyFill="1" applyBorder="1" applyAlignment="1">
      <alignment horizontal="center" vertical="center"/>
    </xf>
    <xf numFmtId="49" fontId="24" fillId="0" borderId="44" xfId="1" applyNumberFormat="1" applyFont="1" applyFill="1" applyBorder="1" applyAlignment="1">
      <alignment horizontal="center" vertical="center"/>
    </xf>
    <xf numFmtId="49" fontId="24" fillId="0" borderId="44" xfId="1" applyNumberFormat="1" applyFont="1" applyBorder="1" applyAlignment="1">
      <alignment horizontal="center" vertical="center"/>
    </xf>
    <xf numFmtId="49" fontId="24" fillId="0" borderId="96" xfId="1" applyNumberFormat="1" applyFont="1" applyFill="1" applyBorder="1" applyAlignment="1">
      <alignment horizontal="center" vertical="center"/>
    </xf>
    <xf numFmtId="49" fontId="24" fillId="0" borderId="44" xfId="1" quotePrefix="1" applyNumberFormat="1" applyFont="1" applyBorder="1" applyAlignment="1">
      <alignment horizontal="center" vertical="center"/>
    </xf>
    <xf numFmtId="49" fontId="21" fillId="0" borderId="44" xfId="1" applyNumberFormat="1" applyFont="1" applyFill="1" applyBorder="1" applyAlignment="1">
      <alignment horizontal="center" vertical="center"/>
    </xf>
    <xf numFmtId="49" fontId="21" fillId="0" borderId="44" xfId="1" applyNumberFormat="1" applyFont="1" applyBorder="1" applyAlignment="1">
      <alignment horizontal="center" vertical="center"/>
    </xf>
    <xf numFmtId="49" fontId="21" fillId="0" borderId="42" xfId="1" applyNumberFormat="1" applyFont="1" applyFill="1" applyBorder="1" applyAlignment="1">
      <alignment horizontal="center" vertical="center"/>
    </xf>
    <xf numFmtId="49" fontId="24" fillId="0" borderId="42" xfId="1" quotePrefix="1" applyNumberFormat="1" applyFont="1" applyFill="1" applyBorder="1" applyAlignment="1">
      <alignment horizontal="center" vertical="center"/>
    </xf>
    <xf numFmtId="0" fontId="13" fillId="5" borderId="83" xfId="1" applyFont="1" applyFill="1" applyBorder="1">
      <alignment vertical="center"/>
    </xf>
    <xf numFmtId="49" fontId="24" fillId="0" borderId="42" xfId="1" applyNumberFormat="1" applyFont="1" applyFill="1" applyBorder="1" applyAlignment="1">
      <alignment horizontal="center" vertical="center"/>
    </xf>
    <xf numFmtId="49" fontId="21" fillId="0" borderId="42" xfId="1" quotePrefix="1" applyNumberFormat="1" applyFont="1" applyFill="1" applyBorder="1" applyAlignment="1">
      <alignment horizontal="center" vertical="center"/>
    </xf>
    <xf numFmtId="0" fontId="13" fillId="4" borderId="83" xfId="1" applyFont="1" applyFill="1" applyBorder="1">
      <alignment vertical="center"/>
    </xf>
    <xf numFmtId="49" fontId="28" fillId="0" borderId="42" xfId="1" applyNumberFormat="1" applyFont="1" applyFill="1" applyBorder="1" applyAlignment="1">
      <alignment horizontal="center" vertical="center"/>
    </xf>
    <xf numFmtId="49" fontId="29" fillId="0" borderId="42" xfId="1" quotePrefix="1" applyNumberFormat="1" applyFont="1" applyBorder="1" applyAlignment="1">
      <alignment horizontal="center" vertical="center"/>
    </xf>
    <xf numFmtId="0" fontId="16" fillId="0" borderId="83" xfId="1" applyFont="1" applyBorder="1">
      <alignment vertical="center"/>
    </xf>
    <xf numFmtId="0" fontId="13" fillId="0" borderId="83" xfId="1" applyFont="1" applyBorder="1" applyAlignment="1">
      <alignment vertical="center"/>
    </xf>
    <xf numFmtId="49" fontId="24" fillId="0" borderId="42" xfId="1" quotePrefix="1" applyNumberFormat="1" applyFont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7" fillId="0" borderId="83" xfId="1" applyFont="1" applyFill="1" applyBorder="1">
      <alignment vertical="center"/>
    </xf>
    <xf numFmtId="49" fontId="29" fillId="0" borderId="42" xfId="1" quotePrefix="1" applyNumberFormat="1" applyFont="1" applyFill="1" applyBorder="1" applyAlignment="1">
      <alignment horizontal="center" vertical="center"/>
    </xf>
    <xf numFmtId="49" fontId="29" fillId="0" borderId="42" xfId="1" applyNumberFormat="1" applyFont="1" applyFill="1" applyBorder="1" applyAlignment="1">
      <alignment horizontal="center" vertical="center"/>
    </xf>
    <xf numFmtId="49" fontId="21" fillId="0" borderId="97" xfId="1" applyNumberFormat="1" applyFont="1" applyFill="1" applyBorder="1" applyAlignment="1">
      <alignment horizontal="center" vertical="center"/>
    </xf>
    <xf numFmtId="49" fontId="24" fillId="0" borderId="97" xfId="1" quotePrefix="1" applyNumberFormat="1" applyFont="1" applyFill="1" applyBorder="1" applyAlignment="1">
      <alignment horizontal="center" vertical="center"/>
    </xf>
    <xf numFmtId="49" fontId="21" fillId="0" borderId="42" xfId="1" applyNumberFormat="1" applyFont="1" applyBorder="1" applyAlignment="1">
      <alignment horizontal="center" vertical="center"/>
    </xf>
    <xf numFmtId="49" fontId="24" fillId="0" borderId="42" xfId="1" applyNumberFormat="1" applyFont="1" applyBorder="1" applyAlignment="1">
      <alignment horizontal="center" vertical="center"/>
    </xf>
    <xf numFmtId="49" fontId="21" fillId="0" borderId="44" xfId="1" applyNumberFormat="1" applyFont="1" applyFill="1" applyBorder="1" applyAlignment="1" applyProtection="1">
      <alignment horizontal="center" vertical="center"/>
      <protection locked="0"/>
    </xf>
    <xf numFmtId="49" fontId="24" fillId="0" borderId="44" xfId="1" quotePrefix="1" applyNumberFormat="1" applyFont="1" applyFill="1" applyBorder="1" applyAlignment="1" applyProtection="1">
      <alignment horizontal="center" vertical="center"/>
      <protection locked="0"/>
    </xf>
    <xf numFmtId="0" fontId="13" fillId="0" borderId="83" xfId="1" applyFont="1" applyFill="1" applyBorder="1" applyAlignment="1">
      <alignment vertical="center"/>
    </xf>
    <xf numFmtId="0" fontId="13" fillId="2" borderId="68" xfId="1" applyFont="1" applyFill="1" applyBorder="1">
      <alignment vertical="center"/>
    </xf>
    <xf numFmtId="0" fontId="21" fillId="0" borderId="72" xfId="1" applyFont="1" applyFill="1" applyBorder="1" applyAlignment="1">
      <alignment horizontal="center" vertical="center"/>
    </xf>
    <xf numFmtId="38" fontId="23" fillId="0" borderId="103" xfId="3" applyFont="1" applyBorder="1" applyAlignment="1">
      <alignment horizontal="center" vertical="center" wrapText="1"/>
    </xf>
    <xf numFmtId="38" fontId="21" fillId="0" borderId="104" xfId="3" applyFont="1" applyFill="1" applyBorder="1" applyAlignment="1">
      <alignment horizontal="right" vertical="center"/>
    </xf>
    <xf numFmtId="38" fontId="21" fillId="0" borderId="102" xfId="3" applyFont="1" applyFill="1" applyBorder="1" applyAlignment="1">
      <alignment horizontal="center" vertical="center"/>
    </xf>
    <xf numFmtId="177" fontId="21" fillId="0" borderId="15" xfId="2" applyNumberFormat="1" applyFont="1" applyFill="1" applyBorder="1" applyAlignment="1">
      <alignment horizontal="right" vertical="center"/>
    </xf>
    <xf numFmtId="177" fontId="21" fillId="0" borderId="54" xfId="2" applyNumberFormat="1" applyFont="1" applyFill="1" applyBorder="1" applyAlignment="1">
      <alignment horizontal="right" vertical="center"/>
    </xf>
    <xf numFmtId="38" fontId="21" fillId="0" borderId="106" xfId="3" applyFont="1" applyFill="1" applyBorder="1" applyAlignment="1">
      <alignment vertical="center"/>
    </xf>
    <xf numFmtId="38" fontId="21" fillId="0" borderId="105" xfId="3" applyFont="1" applyFill="1" applyBorder="1" applyAlignment="1">
      <alignment vertical="center"/>
    </xf>
    <xf numFmtId="38" fontId="23" fillId="0" borderId="107" xfId="3" applyFont="1" applyBorder="1" applyAlignment="1">
      <alignment horizontal="center" vertical="center" wrapText="1"/>
    </xf>
    <xf numFmtId="177" fontId="21" fillId="0" borderId="108" xfId="1" applyNumberFormat="1" applyFont="1" applyFill="1" applyBorder="1" applyAlignment="1">
      <alignment horizontal="right" vertical="center"/>
    </xf>
    <xf numFmtId="177" fontId="21" fillId="0" borderId="109" xfId="1" applyNumberFormat="1" applyFont="1" applyFill="1" applyBorder="1" applyAlignment="1">
      <alignment horizontal="right" vertical="center"/>
    </xf>
    <xf numFmtId="38" fontId="23" fillId="0" borderId="110" xfId="3" applyFont="1" applyFill="1" applyBorder="1" applyAlignment="1">
      <alignment horizontal="center" vertical="center" wrapText="1"/>
    </xf>
    <xf numFmtId="38" fontId="28" fillId="0" borderId="104" xfId="3" applyFont="1" applyFill="1" applyBorder="1" applyAlignment="1">
      <alignment horizontal="right" vertical="center"/>
    </xf>
    <xf numFmtId="38" fontId="28" fillId="0" borderId="109" xfId="3" applyFont="1" applyFill="1" applyBorder="1" applyAlignment="1">
      <alignment horizontal="right" vertical="center"/>
    </xf>
    <xf numFmtId="38" fontId="33" fillId="0" borderId="110" xfId="3" applyFont="1" applyBorder="1" applyAlignment="1">
      <alignment horizontal="center" vertical="center" wrapText="1"/>
    </xf>
    <xf numFmtId="177" fontId="21" fillId="2" borderId="3" xfId="1" applyNumberFormat="1" applyFont="1" applyFill="1" applyBorder="1" applyAlignment="1">
      <alignment horizontal="right" vertical="center"/>
    </xf>
    <xf numFmtId="177" fontId="21" fillId="2" borderId="7" xfId="1" applyNumberFormat="1" applyFont="1" applyFill="1" applyBorder="1" applyAlignment="1">
      <alignment horizontal="right" vertical="center"/>
    </xf>
    <xf numFmtId="177" fontId="21" fillId="2" borderId="6" xfId="1" applyNumberFormat="1" applyFont="1" applyFill="1" applyBorder="1" applyAlignment="1">
      <alignment horizontal="right" vertical="center"/>
    </xf>
    <xf numFmtId="177" fontId="21" fillId="2" borderId="2" xfId="1" applyNumberFormat="1" applyFont="1" applyFill="1" applyBorder="1" applyAlignment="1">
      <alignment horizontal="right" vertical="center"/>
    </xf>
    <xf numFmtId="177" fontId="21" fillId="2" borderId="5" xfId="1" applyNumberFormat="1" applyFont="1" applyFill="1" applyBorder="1" applyAlignment="1">
      <alignment horizontal="right" vertical="center"/>
    </xf>
    <xf numFmtId="177" fontId="12" fillId="0" borderId="57" xfId="1" applyNumberFormat="1" applyFont="1" applyFill="1" applyBorder="1" applyAlignment="1">
      <alignment horizontal="center" vertical="center"/>
    </xf>
    <xf numFmtId="177" fontId="12" fillId="0" borderId="111" xfId="3" applyNumberFormat="1" applyFont="1" applyFill="1" applyBorder="1" applyAlignment="1">
      <alignment horizontal="right" vertical="center"/>
    </xf>
    <xf numFmtId="177" fontId="12" fillId="0" borderId="112" xfId="3" applyNumberFormat="1" applyFont="1" applyFill="1" applyBorder="1" applyAlignment="1">
      <alignment horizontal="right" vertical="center"/>
    </xf>
    <xf numFmtId="0" fontId="14" fillId="0" borderId="22" xfId="1" applyFont="1" applyFill="1" applyBorder="1" applyAlignment="1">
      <alignment vertical="center" shrinkToFit="1"/>
    </xf>
    <xf numFmtId="0" fontId="12" fillId="0" borderId="72" xfId="1" applyFont="1" applyFill="1" applyBorder="1" applyAlignment="1">
      <alignment vertical="center"/>
    </xf>
    <xf numFmtId="0" fontId="35" fillId="0" borderId="20" xfId="1" applyFont="1" applyFill="1" applyBorder="1" applyAlignment="1">
      <alignment horizontal="center" vertical="center" wrapText="1"/>
    </xf>
    <xf numFmtId="38" fontId="13" fillId="0" borderId="15" xfId="3" applyFont="1" applyFill="1" applyBorder="1" applyAlignment="1">
      <alignment horizontal="right" vertical="center"/>
    </xf>
    <xf numFmtId="0" fontId="21" fillId="0" borderId="84" xfId="1" applyFont="1" applyFill="1" applyBorder="1" applyAlignment="1">
      <alignment horizontal="center" vertical="center"/>
    </xf>
    <xf numFmtId="0" fontId="21" fillId="0" borderId="70" xfId="1" applyFont="1" applyFill="1" applyBorder="1" applyAlignment="1">
      <alignment horizontal="center" vertical="center"/>
    </xf>
    <xf numFmtId="0" fontId="21" fillId="0" borderId="24" xfId="1" applyFont="1" applyFill="1" applyBorder="1" applyAlignment="1">
      <alignment horizontal="center" vertical="center"/>
    </xf>
    <xf numFmtId="0" fontId="21" fillId="0" borderId="85" xfId="1" applyFont="1" applyFill="1" applyBorder="1" applyAlignment="1">
      <alignment horizontal="center" vertical="center"/>
    </xf>
    <xf numFmtId="0" fontId="21" fillId="0" borderId="72" xfId="1" applyFont="1" applyFill="1" applyBorder="1" applyAlignment="1">
      <alignment horizontal="center" vertical="center"/>
    </xf>
    <xf numFmtId="0" fontId="21" fillId="0" borderId="20" xfId="1" applyFont="1" applyFill="1" applyBorder="1" applyAlignment="1">
      <alignment horizontal="center" vertical="center"/>
    </xf>
    <xf numFmtId="0" fontId="25" fillId="0" borderId="32" xfId="1" applyFont="1" applyFill="1" applyBorder="1" applyAlignment="1">
      <alignment horizontal="center" vertical="center"/>
    </xf>
    <xf numFmtId="0" fontId="25" fillId="0" borderId="49" xfId="1" applyFont="1" applyFill="1" applyBorder="1" applyAlignment="1">
      <alignment horizontal="center" vertical="center"/>
    </xf>
    <xf numFmtId="0" fontId="25" fillId="0" borderId="57" xfId="1" applyFont="1" applyFill="1" applyBorder="1" applyAlignment="1">
      <alignment horizontal="center" vertical="center"/>
    </xf>
    <xf numFmtId="177" fontId="21" fillId="0" borderId="32" xfId="1" applyNumberFormat="1" applyFont="1" applyFill="1" applyBorder="1" applyAlignment="1">
      <alignment horizontal="center" vertical="center"/>
    </xf>
    <xf numFmtId="177" fontId="21" fillId="0" borderId="49" xfId="1" applyNumberFormat="1" applyFont="1" applyFill="1" applyBorder="1" applyAlignment="1">
      <alignment horizontal="center" vertical="center"/>
    </xf>
    <xf numFmtId="177" fontId="21" fillId="0" borderId="57" xfId="1" applyNumberFormat="1" applyFont="1" applyFill="1" applyBorder="1" applyAlignment="1">
      <alignment horizontal="center" vertical="center"/>
    </xf>
    <xf numFmtId="177" fontId="21" fillId="0" borderId="32" xfId="1" applyNumberFormat="1" applyFont="1" applyBorder="1" applyAlignment="1">
      <alignment horizontal="center" vertical="center"/>
    </xf>
    <xf numFmtId="177" fontId="21" fillId="0" borderId="49" xfId="1" applyNumberFormat="1" applyFont="1" applyBorder="1" applyAlignment="1">
      <alignment horizontal="center" vertical="center"/>
    </xf>
    <xf numFmtId="177" fontId="21" fillId="0" borderId="57" xfId="1" applyNumberFormat="1" applyFont="1" applyBorder="1" applyAlignment="1">
      <alignment horizontal="center" vertical="center"/>
    </xf>
    <xf numFmtId="0" fontId="21" fillId="2" borderId="1" xfId="1" applyNumberFormat="1" applyFont="1" applyFill="1" applyBorder="1" applyAlignment="1">
      <alignment horizontal="center" vertical="center"/>
    </xf>
    <xf numFmtId="0" fontId="21" fillId="2" borderId="7" xfId="1" applyNumberFormat="1" applyFont="1" applyFill="1" applyBorder="1" applyAlignment="1">
      <alignment horizontal="center" vertical="center"/>
    </xf>
    <xf numFmtId="177" fontId="24" fillId="0" borderId="49" xfId="1" applyNumberFormat="1" applyFont="1" applyFill="1" applyBorder="1" applyAlignment="1">
      <alignment horizontal="center" vertical="center"/>
    </xf>
    <xf numFmtId="177" fontId="24" fillId="0" borderId="54" xfId="1" applyNumberFormat="1" applyFont="1" applyFill="1" applyBorder="1" applyAlignment="1">
      <alignment horizontal="center" vertical="center"/>
    </xf>
    <xf numFmtId="177" fontId="24" fillId="0" borderId="23" xfId="3" applyNumberFormat="1" applyFont="1" applyFill="1" applyBorder="1" applyAlignment="1">
      <alignment horizontal="center" vertical="center"/>
    </xf>
    <xf numFmtId="177" fontId="24" fillId="0" borderId="54" xfId="3" applyNumberFormat="1" applyFont="1" applyFill="1" applyBorder="1" applyAlignment="1">
      <alignment horizontal="center" vertical="center"/>
    </xf>
    <xf numFmtId="177" fontId="24" fillId="0" borderId="23" xfId="1" applyNumberFormat="1" applyFont="1" applyFill="1" applyBorder="1" applyAlignment="1">
      <alignment horizontal="center" vertical="center"/>
    </xf>
    <xf numFmtId="177" fontId="24" fillId="0" borderId="49" xfId="3" applyNumberFormat="1" applyFont="1" applyFill="1" applyBorder="1" applyAlignment="1">
      <alignment horizontal="center" vertical="center"/>
    </xf>
    <xf numFmtId="177" fontId="21" fillId="0" borderId="52" xfId="1" applyNumberFormat="1" applyFont="1" applyBorder="1" applyAlignment="1">
      <alignment horizontal="center" vertical="center"/>
    </xf>
    <xf numFmtId="177" fontId="21" fillId="0" borderId="50" xfId="1" applyNumberFormat="1" applyFont="1" applyBorder="1" applyAlignment="1">
      <alignment horizontal="center" vertical="center"/>
    </xf>
    <xf numFmtId="177" fontId="21" fillId="0" borderId="58" xfId="1" applyNumberFormat="1" applyFont="1" applyBorder="1" applyAlignment="1">
      <alignment horizontal="center" vertical="center"/>
    </xf>
    <xf numFmtId="0" fontId="21" fillId="2" borderId="26" xfId="1" applyNumberFormat="1" applyFont="1" applyFill="1" applyBorder="1" applyAlignment="1">
      <alignment horizontal="center" vertical="center" shrinkToFit="1"/>
    </xf>
    <xf numFmtId="0" fontId="21" fillId="2" borderId="2" xfId="1" applyNumberFormat="1" applyFont="1" applyFill="1" applyBorder="1" applyAlignment="1">
      <alignment horizontal="center" vertical="center" shrinkToFit="1"/>
    </xf>
    <xf numFmtId="0" fontId="24" fillId="0" borderId="72" xfId="1" applyFont="1" applyFill="1" applyBorder="1" applyAlignment="1">
      <alignment horizontal="center" vertical="center"/>
    </xf>
    <xf numFmtId="0" fontId="24" fillId="0" borderId="20" xfId="1" applyFont="1" applyFill="1" applyBorder="1" applyAlignment="1">
      <alignment horizontal="center" vertical="center"/>
    </xf>
    <xf numFmtId="0" fontId="12" fillId="0" borderId="72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177" fontId="24" fillId="0" borderId="50" xfId="1" applyNumberFormat="1" applyFont="1" applyFill="1" applyBorder="1" applyAlignment="1">
      <alignment horizontal="center" vertical="center"/>
    </xf>
    <xf numFmtId="177" fontId="24" fillId="0" borderId="48" xfId="1" applyNumberFormat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177" fontId="24" fillId="0" borderId="39" xfId="1" applyNumberFormat="1" applyFont="1" applyFill="1" applyBorder="1" applyAlignment="1">
      <alignment horizontal="center" vertical="center"/>
    </xf>
    <xf numFmtId="177" fontId="24" fillId="0" borderId="28" xfId="1" applyNumberFormat="1" applyFont="1" applyFill="1" applyBorder="1" applyAlignment="1">
      <alignment horizontal="center" vertical="center"/>
    </xf>
    <xf numFmtId="177" fontId="24" fillId="0" borderId="30" xfId="1" applyNumberFormat="1" applyFont="1" applyFill="1" applyBorder="1" applyAlignment="1">
      <alignment horizontal="center" vertical="center"/>
    </xf>
    <xf numFmtId="0" fontId="24" fillId="0" borderId="30" xfId="1" applyFont="1" applyFill="1" applyBorder="1" applyAlignment="1">
      <alignment horizontal="center" vertical="center"/>
    </xf>
    <xf numFmtId="0" fontId="21" fillId="0" borderId="32" xfId="1" applyFont="1" applyFill="1" applyBorder="1" applyAlignment="1">
      <alignment horizontal="center" vertical="center"/>
    </xf>
    <xf numFmtId="0" fontId="21" fillId="0" borderId="49" xfId="1" applyFont="1" applyFill="1" applyBorder="1" applyAlignment="1">
      <alignment horizontal="center" vertical="center"/>
    </xf>
    <xf numFmtId="0" fontId="21" fillId="0" borderId="57" xfId="1" applyFont="1" applyFill="1" applyBorder="1" applyAlignment="1">
      <alignment horizontal="center" vertical="center"/>
    </xf>
    <xf numFmtId="0" fontId="21" fillId="2" borderId="26" xfId="1" applyNumberFormat="1" applyFont="1" applyFill="1" applyBorder="1" applyAlignment="1">
      <alignment horizontal="center" vertical="center"/>
    </xf>
    <xf numFmtId="0" fontId="21" fillId="2" borderId="2" xfId="1" applyNumberFormat="1" applyFont="1" applyFill="1" applyBorder="1" applyAlignment="1">
      <alignment horizontal="center" vertical="center"/>
    </xf>
    <xf numFmtId="0" fontId="24" fillId="0" borderId="76" xfId="1" applyFont="1" applyFill="1" applyBorder="1" applyAlignment="1">
      <alignment horizontal="center" vertical="center" wrapText="1"/>
    </xf>
    <xf numFmtId="0" fontId="24" fillId="0" borderId="75" xfId="1" applyFont="1" applyFill="1" applyBorder="1" applyAlignment="1">
      <alignment horizontal="center" vertical="center" wrapText="1"/>
    </xf>
    <xf numFmtId="0" fontId="26" fillId="0" borderId="21" xfId="1" applyFont="1" applyFill="1" applyBorder="1" applyAlignment="1">
      <alignment horizontal="center" vertical="center" wrapText="1"/>
    </xf>
    <xf numFmtId="0" fontId="26" fillId="0" borderId="87" xfId="1" applyFont="1" applyFill="1" applyBorder="1" applyAlignment="1">
      <alignment horizontal="center" vertical="center"/>
    </xf>
    <xf numFmtId="0" fontId="26" fillId="0" borderId="16" xfId="1" applyFont="1" applyFill="1" applyBorder="1" applyAlignment="1">
      <alignment horizontal="center" vertical="center"/>
    </xf>
    <xf numFmtId="0" fontId="26" fillId="0" borderId="63" xfId="1" applyFont="1" applyFill="1" applyBorder="1" applyAlignment="1">
      <alignment horizontal="center" vertical="center"/>
    </xf>
    <xf numFmtId="0" fontId="26" fillId="0" borderId="53" xfId="1" applyFont="1" applyFill="1" applyBorder="1" applyAlignment="1">
      <alignment horizontal="center" vertical="center"/>
    </xf>
    <xf numFmtId="0" fontId="26" fillId="0" borderId="81" xfId="1" applyFont="1" applyFill="1" applyBorder="1" applyAlignment="1">
      <alignment horizontal="center" vertical="center"/>
    </xf>
    <xf numFmtId="177" fontId="24" fillId="0" borderId="23" xfId="1" applyNumberFormat="1" applyFont="1" applyBorder="1" applyAlignment="1">
      <alignment horizontal="center" vertical="center"/>
    </xf>
    <xf numFmtId="177" fontId="24" fillId="0" borderId="54" xfId="1" applyNumberFormat="1" applyFont="1" applyBorder="1" applyAlignment="1">
      <alignment horizontal="center" vertical="center"/>
    </xf>
    <xf numFmtId="177" fontId="24" fillId="0" borderId="49" xfId="1" applyNumberFormat="1" applyFont="1" applyBorder="1" applyAlignment="1">
      <alignment horizontal="center" vertical="center"/>
    </xf>
    <xf numFmtId="0" fontId="21" fillId="2" borderId="26" xfId="1" applyFont="1" applyFill="1" applyBorder="1" applyAlignment="1">
      <alignment horizontal="center" vertical="center" shrinkToFit="1"/>
    </xf>
    <xf numFmtId="0" fontId="21" fillId="2" borderId="2" xfId="1" applyFont="1" applyFill="1" applyBorder="1" applyAlignment="1">
      <alignment horizontal="center" vertical="center" shrinkToFit="1"/>
    </xf>
    <xf numFmtId="0" fontId="24" fillId="0" borderId="47" xfId="1" applyFont="1" applyFill="1" applyBorder="1" applyAlignment="1">
      <alignment horizontal="center" vertical="center"/>
    </xf>
    <xf numFmtId="0" fontId="24" fillId="0" borderId="65" xfId="1" applyFont="1" applyFill="1" applyBorder="1" applyAlignment="1">
      <alignment horizontal="center" vertical="center"/>
    </xf>
    <xf numFmtId="0" fontId="24" fillId="0" borderId="95" xfId="1" applyFont="1" applyFill="1" applyBorder="1" applyAlignment="1">
      <alignment horizontal="center" vertical="center"/>
    </xf>
    <xf numFmtId="0" fontId="24" fillId="0" borderId="94" xfId="1" applyFont="1" applyFill="1" applyBorder="1" applyAlignment="1">
      <alignment horizontal="center" vertical="center"/>
    </xf>
    <xf numFmtId="0" fontId="24" fillId="0" borderId="51" xfId="1" applyNumberFormat="1" applyFont="1" applyFill="1" applyBorder="1" applyAlignment="1">
      <alignment horizontal="center" vertical="center" wrapText="1"/>
    </xf>
    <xf numFmtId="0" fontId="24" fillId="0" borderId="61" xfId="1" applyNumberFormat="1" applyFont="1" applyFill="1" applyBorder="1" applyAlignment="1">
      <alignment horizontal="center" vertical="center" wrapText="1"/>
    </xf>
    <xf numFmtId="0" fontId="24" fillId="0" borderId="50" xfId="1" applyFont="1" applyFill="1" applyBorder="1" applyAlignment="1">
      <alignment horizontal="center" vertical="center" wrapText="1"/>
    </xf>
    <xf numFmtId="0" fontId="24" fillId="0" borderId="40" xfId="1" applyFont="1" applyFill="1" applyBorder="1" applyAlignment="1">
      <alignment horizontal="center" vertical="center" wrapText="1"/>
    </xf>
    <xf numFmtId="0" fontId="24" fillId="0" borderId="47" xfId="1" applyFont="1" applyFill="1" applyBorder="1" applyAlignment="1">
      <alignment horizontal="center" vertical="center" wrapText="1"/>
    </xf>
    <xf numFmtId="0" fontId="24" fillId="0" borderId="65" xfId="1" applyFont="1" applyFill="1" applyBorder="1" applyAlignment="1">
      <alignment horizontal="center" vertical="center" wrapText="1"/>
    </xf>
    <xf numFmtId="0" fontId="24" fillId="0" borderId="77" xfId="1" applyFont="1" applyFill="1" applyBorder="1" applyAlignment="1">
      <alignment horizontal="center" vertical="center" wrapText="1"/>
    </xf>
    <xf numFmtId="0" fontId="24" fillId="0" borderId="36" xfId="1" applyFont="1" applyFill="1" applyBorder="1" applyAlignment="1">
      <alignment horizontal="center" vertical="center" wrapText="1"/>
    </xf>
    <xf numFmtId="0" fontId="24" fillId="0" borderId="74" xfId="1" applyFont="1" applyFill="1" applyBorder="1" applyAlignment="1">
      <alignment horizontal="center" vertical="center" wrapText="1"/>
    </xf>
    <xf numFmtId="0" fontId="24" fillId="0" borderId="73" xfId="1" applyFont="1" applyFill="1" applyBorder="1" applyAlignment="1">
      <alignment horizontal="center" vertical="center"/>
    </xf>
    <xf numFmtId="0" fontId="24" fillId="0" borderId="93" xfId="1" applyFont="1" applyFill="1" applyBorder="1" applyAlignment="1">
      <alignment horizontal="center" vertical="center"/>
    </xf>
    <xf numFmtId="49" fontId="24" fillId="0" borderId="8" xfId="1" applyNumberFormat="1" applyFont="1" applyFill="1" applyBorder="1" applyAlignment="1">
      <alignment horizontal="center" vertical="center" shrinkToFit="1"/>
    </xf>
    <xf numFmtId="49" fontId="24" fillId="0" borderId="31" xfId="1" applyNumberFormat="1" applyFont="1" applyFill="1" applyBorder="1" applyAlignment="1">
      <alignment horizontal="center" vertical="center" shrinkToFit="1"/>
    </xf>
    <xf numFmtId="49" fontId="24" fillId="0" borderId="66" xfId="1" applyNumberFormat="1" applyFont="1" applyFill="1" applyBorder="1" applyAlignment="1">
      <alignment horizontal="center" vertical="center" shrinkToFit="1"/>
    </xf>
    <xf numFmtId="0" fontId="24" fillId="0" borderId="9" xfId="1" applyFont="1" applyFill="1" applyBorder="1" applyAlignment="1">
      <alignment horizontal="center" vertical="center" shrinkToFit="1"/>
    </xf>
    <xf numFmtId="0" fontId="24" fillId="0" borderId="38" xfId="1" applyFont="1" applyFill="1" applyBorder="1" applyAlignment="1">
      <alignment horizontal="center" vertical="center" shrinkToFit="1"/>
    </xf>
    <xf numFmtId="0" fontId="24" fillId="0" borderId="65" xfId="1" applyFont="1" applyFill="1" applyBorder="1" applyAlignment="1">
      <alignment horizontal="center" vertical="center" shrinkToFit="1"/>
    </xf>
    <xf numFmtId="0" fontId="24" fillId="0" borderId="59" xfId="1" applyFont="1" applyFill="1" applyBorder="1" applyAlignment="1">
      <alignment horizontal="center" vertical="center" wrapText="1"/>
    </xf>
    <xf numFmtId="0" fontId="24" fillId="0" borderId="92" xfId="1" applyFont="1" applyFill="1" applyBorder="1" applyAlignment="1">
      <alignment horizontal="center" vertical="center" wrapText="1"/>
    </xf>
    <xf numFmtId="0" fontId="24" fillId="0" borderId="80" xfId="1" applyFont="1" applyFill="1" applyBorder="1" applyAlignment="1">
      <alignment horizontal="center" vertical="center"/>
    </xf>
    <xf numFmtId="0" fontId="24" fillId="0" borderId="79" xfId="1" applyFont="1" applyFill="1" applyBorder="1" applyAlignment="1">
      <alignment horizontal="center" vertical="center"/>
    </xf>
    <xf numFmtId="0" fontId="24" fillId="0" borderId="78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/>
    </xf>
    <xf numFmtId="0" fontId="21" fillId="2" borderId="66" xfId="1" applyNumberFormat="1" applyFont="1" applyFill="1" applyBorder="1" applyAlignment="1">
      <alignment horizontal="center" vertical="center" shrinkToFit="1"/>
    </xf>
    <xf numFmtId="0" fontId="21" fillId="2" borderId="65" xfId="1" applyNumberFormat="1" applyFont="1" applyFill="1" applyBorder="1" applyAlignment="1">
      <alignment horizontal="center" vertical="center" shrinkToFit="1"/>
    </xf>
    <xf numFmtId="0" fontId="34" fillId="0" borderId="40" xfId="0" applyFont="1" applyFill="1" applyBorder="1" applyAlignment="1">
      <alignment horizontal="left" vertical="center" wrapText="1"/>
    </xf>
    <xf numFmtId="0" fontId="24" fillId="0" borderId="72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70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4" fillId="0" borderId="69" xfId="1" applyFont="1" applyBorder="1" applyAlignment="1">
      <alignment horizontal="center" vertical="center"/>
    </xf>
    <xf numFmtId="0" fontId="24" fillId="0" borderId="89" xfId="1" applyFont="1" applyBorder="1" applyAlignment="1">
      <alignment horizontal="center" vertical="center"/>
    </xf>
    <xf numFmtId="177" fontId="24" fillId="0" borderId="0" xfId="3" applyNumberFormat="1" applyFont="1" applyFill="1" applyBorder="1" applyAlignment="1">
      <alignment horizontal="right" vertical="center"/>
    </xf>
    <xf numFmtId="177" fontId="24" fillId="0" borderId="40" xfId="3" applyNumberFormat="1" applyFont="1" applyFill="1" applyBorder="1" applyAlignment="1">
      <alignment horizontal="right" vertical="center"/>
    </xf>
    <xf numFmtId="177" fontId="24" fillId="0" borderId="9" xfId="3" applyNumberFormat="1" applyFont="1" applyFill="1" applyBorder="1" applyAlignment="1">
      <alignment horizontal="right" vertical="center"/>
    </xf>
    <xf numFmtId="177" fontId="24" fillId="0" borderId="38" xfId="3" applyNumberFormat="1" applyFont="1" applyFill="1" applyBorder="1" applyAlignment="1">
      <alignment horizontal="right" vertical="center"/>
    </xf>
    <xf numFmtId="177" fontId="24" fillId="0" borderId="65" xfId="3" applyNumberFormat="1" applyFont="1" applyFill="1" applyBorder="1" applyAlignment="1">
      <alignment horizontal="right" vertical="center"/>
    </xf>
    <xf numFmtId="177" fontId="24" fillId="0" borderId="39" xfId="3" applyNumberFormat="1" applyFont="1" applyFill="1" applyBorder="1" applyAlignment="1">
      <alignment horizontal="right" vertical="center"/>
    </xf>
    <xf numFmtId="177" fontId="24" fillId="0" borderId="90" xfId="3" applyNumberFormat="1" applyFont="1" applyFill="1" applyBorder="1" applyAlignment="1">
      <alignment horizontal="right" vertical="center"/>
    </xf>
    <xf numFmtId="0" fontId="30" fillId="0" borderId="12" xfId="1" applyFont="1" applyFill="1" applyBorder="1" applyAlignment="1">
      <alignment horizontal="center" vertical="center" wrapText="1"/>
    </xf>
    <xf numFmtId="0" fontId="31" fillId="0" borderId="83" xfId="1" applyFont="1" applyFill="1" applyBorder="1">
      <alignment vertical="center"/>
    </xf>
    <xf numFmtId="0" fontId="31" fillId="0" borderId="91" xfId="1" applyFont="1" applyFill="1" applyBorder="1">
      <alignment vertical="center"/>
    </xf>
    <xf numFmtId="0" fontId="24" fillId="0" borderId="51" xfId="1" applyFont="1" applyFill="1" applyBorder="1" applyAlignment="1">
      <alignment horizontal="center" vertical="center" wrapText="1"/>
    </xf>
    <xf numFmtId="0" fontId="24" fillId="0" borderId="61" xfId="1" applyFont="1" applyFill="1" applyBorder="1" applyAlignment="1">
      <alignment horizontal="center" vertical="center" wrapText="1"/>
    </xf>
    <xf numFmtId="0" fontId="24" fillId="0" borderId="98" xfId="1" applyFont="1" applyFill="1" applyBorder="1" applyAlignment="1">
      <alignment horizontal="center" vertical="center"/>
    </xf>
    <xf numFmtId="0" fontId="24" fillId="0" borderId="99" xfId="1" applyFont="1" applyFill="1" applyBorder="1" applyAlignment="1">
      <alignment horizontal="center" vertical="center"/>
    </xf>
    <xf numFmtId="0" fontId="24" fillId="0" borderId="100" xfId="1" applyNumberFormat="1" applyFont="1" applyFill="1" applyBorder="1" applyAlignment="1">
      <alignment horizontal="center" vertical="center" wrapText="1"/>
    </xf>
    <xf numFmtId="0" fontId="24" fillId="0" borderId="101" xfId="1" applyFont="1" applyFill="1" applyBorder="1" applyAlignment="1">
      <alignment horizontal="center" vertical="center" wrapText="1"/>
    </xf>
    <xf numFmtId="0" fontId="24" fillId="0" borderId="100" xfId="1" applyFont="1" applyFill="1" applyBorder="1" applyAlignment="1">
      <alignment horizontal="center" vertical="center" wrapText="1"/>
    </xf>
    <xf numFmtId="0" fontId="24" fillId="0" borderId="99" xfId="1" applyFont="1" applyFill="1" applyBorder="1" applyAlignment="1">
      <alignment horizontal="center" vertical="center" wrapText="1"/>
    </xf>
    <xf numFmtId="0" fontId="26" fillId="0" borderId="44" xfId="1" applyFont="1" applyFill="1" applyBorder="1" applyAlignment="1">
      <alignment horizontal="center" vertical="center" wrapText="1"/>
    </xf>
  </cellXfs>
  <cellStyles count="8">
    <cellStyle name="Normal" xfId="6"/>
    <cellStyle name="桁区切り" xfId="7" builtinId="6"/>
    <cellStyle name="桁区切り 2" xfId="2"/>
    <cellStyle name="桁区切り 2 2" xfId="3"/>
    <cellStyle name="桁区切り 3" xfId="4"/>
    <cellStyle name="標準" xfId="0" builtinId="0"/>
    <cellStyle name="標準 2" xfId="1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Q316"/>
  <sheetViews>
    <sheetView tabSelected="1" view="pageBreakPreview" zoomScale="110" zoomScaleNormal="100" zoomScaleSheetLayoutView="110" workbookViewId="0">
      <pane xSplit="2" ySplit="4" topLeftCell="C158" activePane="bottomRight" state="frozen"/>
      <selection activeCell="AE2" sqref="AE2"/>
      <selection pane="topRight" activeCell="AE2" sqref="AE2"/>
      <selection pane="bottomLeft" activeCell="AE2" sqref="AE2"/>
      <selection pane="bottomRight" activeCell="O172" sqref="O172"/>
    </sheetView>
  </sheetViews>
  <sheetFormatPr defaultColWidth="9" defaultRowHeight="12"/>
  <cols>
    <col min="1" max="1" width="5.375" style="40" customWidth="1"/>
    <col min="2" max="2" width="19" style="39" bestFit="1" customWidth="1"/>
    <col min="3" max="3" width="8.75" style="18" bestFit="1" customWidth="1"/>
    <col min="4" max="4" width="8.75" style="22" bestFit="1" customWidth="1"/>
    <col min="5" max="5" width="10.375" style="18" bestFit="1" customWidth="1"/>
    <col min="6" max="6" width="7.25" style="19" customWidth="1"/>
    <col min="7" max="7" width="10.125" style="78" customWidth="1"/>
    <col min="8" max="8" width="10.25" style="17" bestFit="1" customWidth="1"/>
    <col min="9" max="9" width="8.75" style="17" bestFit="1" customWidth="1"/>
    <col min="10" max="10" width="5.375" style="18" bestFit="1" customWidth="1"/>
    <col min="11" max="11" width="9.75" style="19" customWidth="1"/>
    <col min="12" max="12" width="9.375" style="22" bestFit="1" customWidth="1"/>
    <col min="13" max="13" width="8.125" style="77" bestFit="1" customWidth="1"/>
    <col min="14" max="16" width="8.125" style="76" customWidth="1"/>
    <col min="17" max="17" width="9" style="1" customWidth="1"/>
    <col min="18" max="20" width="9" style="1"/>
    <col min="21" max="21" width="1.25" style="1" hidden="1" customWidth="1"/>
    <col min="22" max="22" width="4.375" style="1" hidden="1" customWidth="1"/>
    <col min="23" max="23" width="14.375" style="1" hidden="1" customWidth="1"/>
    <col min="24" max="25" width="8.125" style="1" hidden="1" customWidth="1"/>
    <col min="26" max="26" width="8.25" style="1" hidden="1" customWidth="1"/>
    <col min="27" max="28" width="4.75" style="1" hidden="1" customWidth="1"/>
    <col min="29" max="29" width="9.625" style="1" hidden="1" customWidth="1"/>
    <col min="30" max="31" width="9.125" style="1" hidden="1" customWidth="1"/>
    <col min="32" max="32" width="9" style="1" hidden="1" customWidth="1"/>
    <col min="33" max="33" width="8.375" style="1" hidden="1" customWidth="1"/>
    <col min="34" max="37" width="6.375" style="1" hidden="1" customWidth="1"/>
    <col min="38" max="38" width="7" style="1" hidden="1" customWidth="1"/>
    <col min="39" max="39" width="1.25" style="1" hidden="1" customWidth="1"/>
    <col min="40" max="16384" width="9" style="1"/>
  </cols>
  <sheetData>
    <row r="1" spans="1:62" ht="30" customHeight="1" thickBot="1">
      <c r="A1" s="462" t="s">
        <v>559</v>
      </c>
      <c r="B1" s="461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75"/>
      <c r="V1" s="487" t="s">
        <v>561</v>
      </c>
      <c r="W1" s="75"/>
    </row>
    <row r="2" spans="1:62" s="37" customFormat="1" ht="13.5" customHeight="1">
      <c r="A2" s="651"/>
      <c r="B2" s="654" t="s">
        <v>480</v>
      </c>
      <c r="C2" s="660" t="s">
        <v>558</v>
      </c>
      <c r="D2" s="661"/>
      <c r="E2" s="659" t="s">
        <v>557</v>
      </c>
      <c r="F2" s="660"/>
      <c r="G2" s="661"/>
      <c r="H2" s="646" t="s">
        <v>556</v>
      </c>
      <c r="I2" s="646" t="s">
        <v>555</v>
      </c>
      <c r="J2" s="659" t="s">
        <v>554</v>
      </c>
      <c r="K2" s="660"/>
      <c r="L2" s="661"/>
      <c r="M2" s="680" t="s">
        <v>553</v>
      </c>
      <c r="N2" s="623" t="s">
        <v>552</v>
      </c>
      <c r="O2" s="623"/>
      <c r="P2" s="624"/>
      <c r="Q2" s="37" t="s">
        <v>409</v>
      </c>
      <c r="V2" s="651"/>
      <c r="W2" s="654" t="s">
        <v>480</v>
      </c>
      <c r="X2" s="660" t="s">
        <v>558</v>
      </c>
      <c r="Y2" s="661"/>
      <c r="Z2" s="659" t="s">
        <v>557</v>
      </c>
      <c r="AA2" s="660"/>
      <c r="AB2" s="661"/>
      <c r="AC2" s="646" t="s">
        <v>556</v>
      </c>
      <c r="AD2" s="646" t="s">
        <v>555</v>
      </c>
      <c r="AE2" s="659" t="s">
        <v>554</v>
      </c>
      <c r="AF2" s="660"/>
      <c r="AG2" s="661"/>
      <c r="AH2" s="680" t="s">
        <v>553</v>
      </c>
      <c r="AI2" s="623" t="s">
        <v>552</v>
      </c>
      <c r="AJ2" s="623"/>
      <c r="AK2" s="624"/>
      <c r="AL2" s="463" t="s">
        <v>552</v>
      </c>
    </row>
    <row r="3" spans="1:62" s="37" customFormat="1" ht="13.5" customHeight="1">
      <c r="A3" s="652"/>
      <c r="B3" s="655"/>
      <c r="C3" s="649" t="s">
        <v>551</v>
      </c>
      <c r="D3" s="636" t="s">
        <v>550</v>
      </c>
      <c r="E3" s="683" t="s">
        <v>549</v>
      </c>
      <c r="F3" s="638" t="s">
        <v>548</v>
      </c>
      <c r="G3" s="639"/>
      <c r="H3" s="647"/>
      <c r="I3" s="657"/>
      <c r="J3" s="640" t="s">
        <v>547</v>
      </c>
      <c r="K3" s="642" t="s">
        <v>546</v>
      </c>
      <c r="L3" s="644" t="s">
        <v>545</v>
      </c>
      <c r="M3" s="681"/>
      <c r="N3" s="625" t="s">
        <v>544</v>
      </c>
      <c r="O3" s="627" t="s">
        <v>543</v>
      </c>
      <c r="P3" s="629" t="s">
        <v>542</v>
      </c>
      <c r="Q3" s="37" t="s">
        <v>484</v>
      </c>
      <c r="V3" s="652"/>
      <c r="W3" s="655"/>
      <c r="X3" s="685" t="s">
        <v>551</v>
      </c>
      <c r="Y3" s="686" t="s">
        <v>550</v>
      </c>
      <c r="Z3" s="689" t="s">
        <v>549</v>
      </c>
      <c r="AA3" s="638" t="s">
        <v>548</v>
      </c>
      <c r="AB3" s="639"/>
      <c r="AC3" s="647"/>
      <c r="AD3" s="657"/>
      <c r="AE3" s="687" t="s">
        <v>547</v>
      </c>
      <c r="AF3" s="688" t="s">
        <v>546</v>
      </c>
      <c r="AG3" s="690" t="s">
        <v>545</v>
      </c>
      <c r="AH3" s="681"/>
      <c r="AI3" s="691" t="s">
        <v>544</v>
      </c>
      <c r="AJ3" s="627" t="s">
        <v>543</v>
      </c>
      <c r="AK3" s="629" t="s">
        <v>542</v>
      </c>
      <c r="AL3" s="662" t="s">
        <v>560</v>
      </c>
    </row>
    <row r="4" spans="1:62" s="37" customFormat="1" ht="20.25" customHeight="1" thickBot="1">
      <c r="A4" s="653"/>
      <c r="B4" s="656"/>
      <c r="C4" s="650"/>
      <c r="D4" s="637"/>
      <c r="E4" s="684"/>
      <c r="F4" s="460" t="s">
        <v>541</v>
      </c>
      <c r="G4" s="459" t="s">
        <v>540</v>
      </c>
      <c r="H4" s="648"/>
      <c r="I4" s="658"/>
      <c r="J4" s="641"/>
      <c r="K4" s="643"/>
      <c r="L4" s="645"/>
      <c r="M4" s="682"/>
      <c r="N4" s="626"/>
      <c r="O4" s="628"/>
      <c r="P4" s="630"/>
      <c r="V4" s="653"/>
      <c r="W4" s="656"/>
      <c r="X4" s="650"/>
      <c r="Y4" s="637"/>
      <c r="Z4" s="684"/>
      <c r="AA4" s="460" t="s">
        <v>541</v>
      </c>
      <c r="AB4" s="483" t="s">
        <v>540</v>
      </c>
      <c r="AC4" s="648"/>
      <c r="AD4" s="658"/>
      <c r="AE4" s="641"/>
      <c r="AF4" s="643"/>
      <c r="AG4" s="645"/>
      <c r="AH4" s="682"/>
      <c r="AI4" s="626"/>
      <c r="AJ4" s="628"/>
      <c r="AK4" s="630"/>
      <c r="AL4" s="663"/>
    </row>
    <row r="5" spans="1:62" s="2" customFormat="1" ht="18" customHeight="1">
      <c r="A5" s="458" t="s">
        <v>493</v>
      </c>
      <c r="B5" s="123" t="s">
        <v>492</v>
      </c>
      <c r="C5" s="457">
        <v>16312</v>
      </c>
      <c r="D5" s="149">
        <v>1848</v>
      </c>
      <c r="E5" s="457">
        <v>74101</v>
      </c>
      <c r="F5" s="673">
        <v>10</v>
      </c>
      <c r="G5" s="675">
        <v>30</v>
      </c>
      <c r="H5" s="678">
        <v>66454</v>
      </c>
      <c r="I5" s="119">
        <v>15298</v>
      </c>
      <c r="J5" s="118">
        <v>7</v>
      </c>
      <c r="K5" s="456" t="s">
        <v>539</v>
      </c>
      <c r="L5" s="116">
        <v>11239</v>
      </c>
      <c r="M5" s="399" t="s">
        <v>103</v>
      </c>
      <c r="N5" s="667" t="s">
        <v>484</v>
      </c>
      <c r="O5" s="667"/>
      <c r="P5" s="668"/>
      <c r="R5" s="73"/>
      <c r="S5" s="73"/>
      <c r="T5" s="73"/>
      <c r="U5" s="73"/>
      <c r="V5" s="520" t="s">
        <v>493</v>
      </c>
      <c r="W5" s="488" t="s">
        <v>492</v>
      </c>
      <c r="X5" s="503"/>
      <c r="Y5" s="503"/>
      <c r="Z5" s="503"/>
      <c r="AA5" s="503"/>
      <c r="AB5" s="503"/>
      <c r="AC5" s="503"/>
      <c r="AD5" s="503"/>
      <c r="AE5" s="503"/>
      <c r="AF5" s="503"/>
      <c r="AG5" s="503"/>
      <c r="AH5" s="74"/>
      <c r="AI5" s="74"/>
      <c r="AJ5" s="74"/>
      <c r="AK5" s="481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</row>
    <row r="6" spans="1:62" s="2" customFormat="1" ht="18" customHeight="1">
      <c r="A6" s="454" t="s">
        <v>491</v>
      </c>
      <c r="B6" s="231" t="s">
        <v>490</v>
      </c>
      <c r="C6" s="118" t="s">
        <v>485</v>
      </c>
      <c r="D6" s="149" t="s">
        <v>485</v>
      </c>
      <c r="E6" s="118">
        <v>5566</v>
      </c>
      <c r="F6" s="673"/>
      <c r="G6" s="676"/>
      <c r="H6" s="678"/>
      <c r="I6" s="119">
        <v>1658</v>
      </c>
      <c r="J6" s="118">
        <v>0</v>
      </c>
      <c r="K6" s="455"/>
      <c r="L6" s="116"/>
      <c r="M6" s="399" t="s">
        <v>103</v>
      </c>
      <c r="N6" s="669" t="s">
        <v>484</v>
      </c>
      <c r="O6" s="669"/>
      <c r="P6" s="670"/>
      <c r="V6" s="521" t="s">
        <v>491</v>
      </c>
      <c r="W6" s="489" t="s">
        <v>490</v>
      </c>
      <c r="X6" s="464"/>
      <c r="Y6" s="464"/>
      <c r="Z6" s="464"/>
      <c r="AA6" s="464"/>
      <c r="AB6" s="464"/>
      <c r="AC6" s="464"/>
      <c r="AD6" s="464"/>
      <c r="AE6" s="464"/>
      <c r="AF6" s="464"/>
      <c r="AG6" s="464"/>
      <c r="AH6" s="56"/>
      <c r="AI6" s="56"/>
      <c r="AJ6" s="56"/>
      <c r="AK6" s="466"/>
    </row>
    <row r="7" spans="1:62" s="2" customFormat="1" ht="18" customHeight="1" thickBot="1">
      <c r="A7" s="454" t="s">
        <v>3</v>
      </c>
      <c r="B7" s="231" t="s">
        <v>4</v>
      </c>
      <c r="C7" s="284">
        <v>21151</v>
      </c>
      <c r="D7" s="285">
        <v>1894</v>
      </c>
      <c r="E7" s="284">
        <v>22957</v>
      </c>
      <c r="F7" s="674"/>
      <c r="G7" s="677"/>
      <c r="H7" s="679"/>
      <c r="I7" s="453">
        <v>19201</v>
      </c>
      <c r="J7" s="284">
        <v>4</v>
      </c>
      <c r="K7" s="452" t="s">
        <v>538</v>
      </c>
      <c r="L7" s="282">
        <v>2535</v>
      </c>
      <c r="M7" s="451" t="s">
        <v>103</v>
      </c>
      <c r="N7" s="671" t="s">
        <v>484</v>
      </c>
      <c r="O7" s="671"/>
      <c r="P7" s="672"/>
      <c r="V7" s="521" t="s">
        <v>3</v>
      </c>
      <c r="W7" s="489" t="s">
        <v>4</v>
      </c>
      <c r="X7" s="464"/>
      <c r="Y7" s="464"/>
      <c r="Z7" s="464"/>
      <c r="AA7" s="464"/>
      <c r="AB7" s="464"/>
      <c r="AC7" s="464"/>
      <c r="AD7" s="464"/>
      <c r="AE7" s="464"/>
      <c r="AF7" s="464"/>
      <c r="AG7" s="464"/>
      <c r="AH7" s="56"/>
      <c r="AI7" s="56"/>
      <c r="AJ7" s="56"/>
      <c r="AK7" s="466"/>
    </row>
    <row r="8" spans="1:62" s="36" customFormat="1" ht="18" customHeight="1" thickBot="1">
      <c r="A8" s="634" t="s">
        <v>5</v>
      </c>
      <c r="B8" s="635"/>
      <c r="C8" s="417">
        <f>SUM(C5:C7)</f>
        <v>37463</v>
      </c>
      <c r="D8" s="419">
        <f>SUM(D5:D7)</f>
        <v>3742</v>
      </c>
      <c r="E8" s="417">
        <f>SUM(E5:E7)</f>
        <v>102624</v>
      </c>
      <c r="F8" s="416"/>
      <c r="G8" s="415"/>
      <c r="H8" s="419">
        <f>SUM(H5:H7)</f>
        <v>66454</v>
      </c>
      <c r="I8" s="418">
        <f>SUM(I5:I7)</f>
        <v>36157</v>
      </c>
      <c r="J8" s="417">
        <f>SUM(J5:J7)</f>
        <v>11</v>
      </c>
      <c r="K8" s="416"/>
      <c r="L8" s="415">
        <f>SUM(L5:L7)</f>
        <v>13774</v>
      </c>
      <c r="M8" s="414"/>
      <c r="N8" s="450"/>
      <c r="O8" s="449"/>
      <c r="P8" s="414"/>
      <c r="V8" s="634" t="s">
        <v>5</v>
      </c>
      <c r="W8" s="635"/>
      <c r="X8" s="504"/>
      <c r="Y8" s="504"/>
      <c r="Z8" s="504"/>
      <c r="AA8" s="504"/>
      <c r="AB8" s="504"/>
      <c r="AC8" s="504"/>
      <c r="AD8" s="504"/>
      <c r="AE8" s="504"/>
      <c r="AF8" s="504"/>
      <c r="AG8" s="504"/>
      <c r="AH8" s="72"/>
      <c r="AI8" s="72"/>
      <c r="AJ8" s="72"/>
      <c r="AK8" s="467"/>
    </row>
    <row r="9" spans="1:62" s="11" customFormat="1" ht="18" customHeight="1">
      <c r="A9" s="448" t="s">
        <v>1</v>
      </c>
      <c r="B9" s="262" t="s">
        <v>6</v>
      </c>
      <c r="C9" s="444">
        <v>453</v>
      </c>
      <c r="D9" s="447">
        <v>56</v>
      </c>
      <c r="E9" s="375">
        <v>10507</v>
      </c>
      <c r="F9" s="446">
        <v>10</v>
      </c>
      <c r="G9" s="445" t="s">
        <v>484</v>
      </c>
      <c r="H9" s="377">
        <v>112</v>
      </c>
      <c r="I9" s="376">
        <v>317</v>
      </c>
      <c r="J9" s="444">
        <v>2</v>
      </c>
      <c r="K9" s="281" t="s">
        <v>537</v>
      </c>
      <c r="L9" s="280" t="s">
        <v>482</v>
      </c>
      <c r="M9" s="279" t="s">
        <v>484</v>
      </c>
      <c r="N9" s="607" t="s">
        <v>484</v>
      </c>
      <c r="O9" s="607"/>
      <c r="P9" s="608"/>
      <c r="V9" s="448" t="s">
        <v>1</v>
      </c>
      <c r="W9" s="262" t="s">
        <v>6</v>
      </c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67"/>
      <c r="AI9" s="67"/>
      <c r="AJ9" s="67"/>
      <c r="AK9" s="468"/>
    </row>
    <row r="10" spans="1:62" s="2" customFormat="1" ht="18" customHeight="1">
      <c r="A10" s="393">
        <v>2</v>
      </c>
      <c r="B10" s="123" t="s">
        <v>7</v>
      </c>
      <c r="C10" s="189">
        <v>12</v>
      </c>
      <c r="D10" s="194">
        <v>14</v>
      </c>
      <c r="E10" s="163">
        <v>91</v>
      </c>
      <c r="F10" s="162">
        <v>10</v>
      </c>
      <c r="G10" s="111" t="s">
        <v>484</v>
      </c>
      <c r="H10" s="194">
        <v>0</v>
      </c>
      <c r="I10" s="187">
        <v>3525</v>
      </c>
      <c r="J10" s="189">
        <v>0</v>
      </c>
      <c r="K10" s="144"/>
      <c r="L10" s="443"/>
      <c r="M10" s="184" t="s">
        <v>484</v>
      </c>
      <c r="N10" s="607" t="s">
        <v>484</v>
      </c>
      <c r="O10" s="607"/>
      <c r="P10" s="608"/>
      <c r="V10" s="522">
        <v>2</v>
      </c>
      <c r="W10" s="488" t="s">
        <v>7</v>
      </c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56"/>
      <c r="AI10" s="56"/>
      <c r="AJ10" s="56"/>
      <c r="AK10" s="466"/>
    </row>
    <row r="11" spans="1:62" ht="18" customHeight="1">
      <c r="A11" s="434">
        <v>3</v>
      </c>
      <c r="B11" s="442" t="s">
        <v>8</v>
      </c>
      <c r="C11" s="441">
        <v>13</v>
      </c>
      <c r="D11" s="194">
        <v>0</v>
      </c>
      <c r="E11" s="440" t="s">
        <v>484</v>
      </c>
      <c r="F11" s="440" t="s">
        <v>484</v>
      </c>
      <c r="G11" s="437" t="s">
        <v>484</v>
      </c>
      <c r="H11" s="194">
        <v>0</v>
      </c>
      <c r="I11" s="438" t="s">
        <v>484</v>
      </c>
      <c r="J11" s="439">
        <v>1</v>
      </c>
      <c r="K11" s="438" t="s">
        <v>484</v>
      </c>
      <c r="L11" s="437" t="s">
        <v>484</v>
      </c>
      <c r="M11" s="436" t="s">
        <v>484</v>
      </c>
      <c r="N11" s="617" t="s">
        <v>484</v>
      </c>
      <c r="O11" s="607"/>
      <c r="P11" s="608"/>
      <c r="V11" s="523">
        <v>3</v>
      </c>
      <c r="W11" s="490" t="s">
        <v>8</v>
      </c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20"/>
      <c r="AI11" s="20"/>
      <c r="AJ11" s="20"/>
      <c r="AK11" s="469"/>
    </row>
    <row r="12" spans="1:62" ht="18" customHeight="1">
      <c r="A12" s="435">
        <v>4</v>
      </c>
      <c r="B12" s="152" t="s">
        <v>9</v>
      </c>
      <c r="C12" s="118">
        <v>8</v>
      </c>
      <c r="D12" s="149">
        <v>11</v>
      </c>
      <c r="E12" s="118">
        <v>1264</v>
      </c>
      <c r="F12" s="121">
        <v>10</v>
      </c>
      <c r="G12" s="116" t="s">
        <v>484</v>
      </c>
      <c r="H12" s="149" t="s">
        <v>484</v>
      </c>
      <c r="I12" s="119">
        <v>483</v>
      </c>
      <c r="J12" s="118">
        <v>0</v>
      </c>
      <c r="K12" s="117"/>
      <c r="L12" s="116"/>
      <c r="M12" s="115" t="s">
        <v>484</v>
      </c>
      <c r="N12" s="607" t="s">
        <v>484</v>
      </c>
      <c r="O12" s="607"/>
      <c r="P12" s="608"/>
      <c r="V12" s="524">
        <v>4</v>
      </c>
      <c r="W12" s="491" t="s">
        <v>9</v>
      </c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20"/>
      <c r="AI12" s="20"/>
      <c r="AJ12" s="20"/>
      <c r="AK12" s="469"/>
    </row>
    <row r="13" spans="1:62" s="2" customFormat="1" ht="18" customHeight="1">
      <c r="A13" s="434">
        <v>5</v>
      </c>
      <c r="B13" s="123" t="s">
        <v>10</v>
      </c>
      <c r="C13" s="118">
        <v>116</v>
      </c>
      <c r="D13" s="149">
        <v>0</v>
      </c>
      <c r="E13" s="118" t="s">
        <v>484</v>
      </c>
      <c r="F13" s="121" t="s">
        <v>484</v>
      </c>
      <c r="G13" s="116" t="s">
        <v>484</v>
      </c>
      <c r="H13" s="149">
        <v>129</v>
      </c>
      <c r="I13" s="119">
        <v>24</v>
      </c>
      <c r="J13" s="118">
        <v>3</v>
      </c>
      <c r="K13" s="34" t="s">
        <v>574</v>
      </c>
      <c r="L13" s="33">
        <v>369</v>
      </c>
      <c r="M13" s="572" t="s">
        <v>484</v>
      </c>
      <c r="N13" s="609" t="s">
        <v>484</v>
      </c>
      <c r="O13" s="609"/>
      <c r="P13" s="610"/>
      <c r="V13" s="523">
        <v>5</v>
      </c>
      <c r="W13" s="488" t="s">
        <v>10</v>
      </c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56"/>
      <c r="AI13" s="56"/>
      <c r="AJ13" s="56"/>
      <c r="AK13" s="466"/>
    </row>
    <row r="14" spans="1:62" s="2" customFormat="1" ht="18" customHeight="1">
      <c r="A14" s="434">
        <v>6</v>
      </c>
      <c r="B14" s="123" t="s">
        <v>11</v>
      </c>
      <c r="C14" s="122">
        <v>446</v>
      </c>
      <c r="D14" s="120">
        <v>52</v>
      </c>
      <c r="E14" s="118">
        <v>3759</v>
      </c>
      <c r="F14" s="121">
        <v>35</v>
      </c>
      <c r="G14" s="116">
        <v>80</v>
      </c>
      <c r="H14" s="120">
        <v>58</v>
      </c>
      <c r="I14" s="119">
        <v>241</v>
      </c>
      <c r="J14" s="122">
        <v>0</v>
      </c>
      <c r="K14" s="34"/>
      <c r="L14" s="33"/>
      <c r="M14" s="572" t="s">
        <v>103</v>
      </c>
      <c r="N14" s="576">
        <v>294</v>
      </c>
      <c r="O14" s="576" t="s">
        <v>484</v>
      </c>
      <c r="P14" s="577" t="s">
        <v>575</v>
      </c>
      <c r="V14" s="523">
        <v>6</v>
      </c>
      <c r="W14" s="488" t="s">
        <v>11</v>
      </c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56"/>
      <c r="AI14" s="56"/>
      <c r="AJ14" s="56"/>
      <c r="AK14" s="466"/>
    </row>
    <row r="15" spans="1:62" ht="18" customHeight="1">
      <c r="A15" s="434">
        <v>7</v>
      </c>
      <c r="B15" s="123" t="s">
        <v>12</v>
      </c>
      <c r="C15" s="122">
        <v>22</v>
      </c>
      <c r="D15" s="120">
        <v>1</v>
      </c>
      <c r="E15" s="118" t="s">
        <v>485</v>
      </c>
      <c r="F15" s="121" t="s">
        <v>484</v>
      </c>
      <c r="G15" s="116" t="s">
        <v>484</v>
      </c>
      <c r="H15" s="120">
        <v>56</v>
      </c>
      <c r="I15" s="119">
        <v>0</v>
      </c>
      <c r="J15" s="122">
        <v>0</v>
      </c>
      <c r="K15" s="117"/>
      <c r="L15" s="201"/>
      <c r="M15" s="115" t="s">
        <v>484</v>
      </c>
      <c r="N15" s="607" t="s">
        <v>484</v>
      </c>
      <c r="O15" s="607"/>
      <c r="P15" s="608"/>
      <c r="V15" s="523">
        <v>7</v>
      </c>
      <c r="W15" s="488" t="s">
        <v>12</v>
      </c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20"/>
      <c r="AI15" s="20"/>
      <c r="AJ15" s="20"/>
      <c r="AK15" s="469"/>
    </row>
    <row r="16" spans="1:62" s="2" customFormat="1" ht="18" customHeight="1" thickBot="1">
      <c r="A16" s="433">
        <v>8</v>
      </c>
      <c r="B16" s="231" t="s">
        <v>13</v>
      </c>
      <c r="C16" s="427">
        <v>63</v>
      </c>
      <c r="D16" s="429">
        <v>174</v>
      </c>
      <c r="E16" s="432">
        <v>2180</v>
      </c>
      <c r="F16" s="431">
        <v>0</v>
      </c>
      <c r="G16" s="430">
        <v>0</v>
      </c>
      <c r="H16" s="429"/>
      <c r="I16" s="428">
        <v>24</v>
      </c>
      <c r="J16" s="427">
        <v>7</v>
      </c>
      <c r="K16" s="426" t="s">
        <v>537</v>
      </c>
      <c r="L16" s="425" t="s">
        <v>536</v>
      </c>
      <c r="M16" s="424" t="s">
        <v>26</v>
      </c>
      <c r="N16" s="423">
        <v>231</v>
      </c>
      <c r="O16" s="422" t="s">
        <v>484</v>
      </c>
      <c r="P16" s="421" t="s">
        <v>484</v>
      </c>
      <c r="V16" s="525">
        <v>8</v>
      </c>
      <c r="W16" s="489" t="s">
        <v>13</v>
      </c>
      <c r="X16" s="464"/>
      <c r="Y16" s="464"/>
      <c r="Z16" s="464"/>
      <c r="AA16" s="464"/>
      <c r="AB16" s="464"/>
      <c r="AC16" s="464"/>
      <c r="AD16" s="464"/>
      <c r="AE16" s="464"/>
      <c r="AF16" s="464"/>
      <c r="AG16" s="464"/>
      <c r="AH16" s="56"/>
      <c r="AI16" s="56"/>
      <c r="AJ16" s="56"/>
      <c r="AK16" s="466"/>
    </row>
    <row r="17" spans="1:37" s="24" customFormat="1" ht="18" customHeight="1" thickBot="1">
      <c r="A17" s="621" t="s">
        <v>14</v>
      </c>
      <c r="B17" s="622"/>
      <c r="C17" s="417">
        <f>SUM(C9:C16)</f>
        <v>1133</v>
      </c>
      <c r="D17" s="419">
        <f>SUM(D9:D16)</f>
        <v>308</v>
      </c>
      <c r="E17" s="417">
        <f>SUM(E9:E16)</f>
        <v>17801</v>
      </c>
      <c r="F17" s="420"/>
      <c r="G17" s="415"/>
      <c r="H17" s="419">
        <f>SUM(H9:H16)</f>
        <v>355</v>
      </c>
      <c r="I17" s="418">
        <f>SUM(I9:I16)</f>
        <v>4614</v>
      </c>
      <c r="J17" s="417">
        <f>SUM(J9:J16)</f>
        <v>13</v>
      </c>
      <c r="K17" s="416"/>
      <c r="L17" s="415">
        <f>SUM(L9:L16)</f>
        <v>369</v>
      </c>
      <c r="M17" s="414"/>
      <c r="N17" s="413"/>
      <c r="O17" s="412"/>
      <c r="P17" s="411"/>
      <c r="V17" s="621" t="s">
        <v>14</v>
      </c>
      <c r="W17" s="622"/>
      <c r="X17" s="506"/>
      <c r="Y17" s="506"/>
      <c r="Z17" s="506"/>
      <c r="AA17" s="506"/>
      <c r="AB17" s="506"/>
      <c r="AC17" s="506"/>
      <c r="AD17" s="506"/>
      <c r="AE17" s="506"/>
      <c r="AF17" s="506"/>
      <c r="AG17" s="506"/>
      <c r="AH17" s="44"/>
      <c r="AI17" s="44"/>
      <c r="AJ17" s="44"/>
      <c r="AK17" s="484"/>
    </row>
    <row r="18" spans="1:37" s="3" customFormat="1" ht="18" customHeight="1">
      <c r="A18" s="410" t="s">
        <v>1</v>
      </c>
      <c r="B18" s="277" t="s">
        <v>15</v>
      </c>
      <c r="C18" s="198">
        <f>SUM(C19:C43)</f>
        <v>8409</v>
      </c>
      <c r="D18" s="200">
        <f>SUM(D19:D43)</f>
        <v>9942</v>
      </c>
      <c r="E18" s="308">
        <f>SUM(E19:E43)</f>
        <v>226530</v>
      </c>
      <c r="F18" s="409"/>
      <c r="G18" s="407"/>
      <c r="H18" s="302">
        <f>SUM(H19:H43)</f>
        <v>3237233</v>
      </c>
      <c r="I18" s="304">
        <f>SUM(I19:I43)</f>
        <v>85315</v>
      </c>
      <c r="J18" s="308">
        <f>SUM(J19:J43)</f>
        <v>83</v>
      </c>
      <c r="K18" s="408"/>
      <c r="L18" s="407">
        <f>SUM(L19:L43)</f>
        <v>67516</v>
      </c>
      <c r="M18" s="406"/>
      <c r="N18" s="405">
        <v>9243</v>
      </c>
      <c r="O18" s="404">
        <v>48061</v>
      </c>
      <c r="P18" s="403" t="s">
        <v>501</v>
      </c>
      <c r="V18" s="410" t="s">
        <v>1</v>
      </c>
      <c r="W18" s="277" t="s">
        <v>15</v>
      </c>
      <c r="X18" s="507">
        <f>C18</f>
        <v>8409</v>
      </c>
      <c r="Y18" s="507">
        <f>D18</f>
        <v>9942</v>
      </c>
      <c r="Z18" s="507">
        <f>E18</f>
        <v>226530</v>
      </c>
      <c r="AA18" s="507"/>
      <c r="AB18" s="507"/>
      <c r="AC18" s="507">
        <f>H18</f>
        <v>3237233</v>
      </c>
      <c r="AD18" s="507">
        <f>I18</f>
        <v>85315</v>
      </c>
      <c r="AE18" s="507">
        <f>J18</f>
        <v>83</v>
      </c>
      <c r="AF18" s="507"/>
      <c r="AG18" s="507">
        <f>L18</f>
        <v>67516</v>
      </c>
      <c r="AH18" s="71"/>
      <c r="AI18" s="71"/>
      <c r="AJ18" s="71"/>
      <c r="AK18" s="474"/>
    </row>
    <row r="19" spans="1:37" s="6" customFormat="1" ht="18" customHeight="1">
      <c r="A19" s="393" t="s">
        <v>17</v>
      </c>
      <c r="B19" s="123" t="s">
        <v>18</v>
      </c>
      <c r="C19" s="118">
        <v>3200</v>
      </c>
      <c r="D19" s="149">
        <v>1321</v>
      </c>
      <c r="E19" s="118">
        <v>135950</v>
      </c>
      <c r="F19" s="121">
        <v>10</v>
      </c>
      <c r="G19" s="116">
        <v>50</v>
      </c>
      <c r="H19" s="149">
        <v>404221</v>
      </c>
      <c r="I19" s="119">
        <v>16349</v>
      </c>
      <c r="J19" s="118">
        <v>15</v>
      </c>
      <c r="K19" s="117" t="s">
        <v>562</v>
      </c>
      <c r="L19" s="116">
        <v>13957</v>
      </c>
      <c r="M19" s="399" t="s">
        <v>26</v>
      </c>
      <c r="N19" s="402"/>
      <c r="O19" s="401"/>
      <c r="P19" s="400"/>
      <c r="V19" s="522" t="s">
        <v>17</v>
      </c>
      <c r="W19" s="488" t="s">
        <v>18</v>
      </c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60"/>
      <c r="AI19" s="60"/>
      <c r="AJ19" s="60"/>
      <c r="AK19" s="470"/>
    </row>
    <row r="20" spans="1:37" s="6" customFormat="1" ht="18" customHeight="1">
      <c r="A20" s="393" t="s">
        <v>19</v>
      </c>
      <c r="B20" s="123" t="s">
        <v>20</v>
      </c>
      <c r="C20" s="118">
        <v>497</v>
      </c>
      <c r="D20" s="149">
        <v>619</v>
      </c>
      <c r="E20" s="118">
        <v>6778</v>
      </c>
      <c r="F20" s="121">
        <v>10</v>
      </c>
      <c r="G20" s="116">
        <v>50</v>
      </c>
      <c r="H20" s="149">
        <v>266441</v>
      </c>
      <c r="I20" s="119">
        <v>3688</v>
      </c>
      <c r="J20" s="118">
        <v>3</v>
      </c>
      <c r="K20" s="117" t="s">
        <v>562</v>
      </c>
      <c r="L20" s="116">
        <v>3486</v>
      </c>
      <c r="M20" s="115" t="s">
        <v>484</v>
      </c>
      <c r="N20" s="114"/>
      <c r="O20" s="113"/>
      <c r="P20" s="112"/>
      <c r="V20" s="522" t="s">
        <v>19</v>
      </c>
      <c r="W20" s="488" t="s">
        <v>20</v>
      </c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60"/>
      <c r="AI20" s="60"/>
      <c r="AJ20" s="60"/>
      <c r="AK20" s="470"/>
    </row>
    <row r="21" spans="1:37" s="6" customFormat="1" ht="18" customHeight="1">
      <c r="A21" s="393" t="s">
        <v>21</v>
      </c>
      <c r="B21" s="123" t="s">
        <v>22</v>
      </c>
      <c r="C21" s="118">
        <v>289</v>
      </c>
      <c r="D21" s="149">
        <v>1102</v>
      </c>
      <c r="E21" s="118">
        <v>4601</v>
      </c>
      <c r="F21" s="121">
        <v>10</v>
      </c>
      <c r="G21" s="116">
        <v>50</v>
      </c>
      <c r="H21" s="149">
        <v>200480</v>
      </c>
      <c r="I21" s="119">
        <v>7766</v>
      </c>
      <c r="J21" s="118">
        <v>5</v>
      </c>
      <c r="K21" s="117" t="s">
        <v>562</v>
      </c>
      <c r="L21" s="116">
        <v>2204</v>
      </c>
      <c r="M21" s="399" t="s">
        <v>26</v>
      </c>
      <c r="N21" s="398"/>
      <c r="O21" s="397"/>
      <c r="P21" s="396"/>
      <c r="V21" s="522" t="s">
        <v>21</v>
      </c>
      <c r="W21" s="488" t="s">
        <v>22</v>
      </c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60"/>
      <c r="AI21" s="60"/>
      <c r="AJ21" s="60"/>
      <c r="AK21" s="470"/>
    </row>
    <row r="22" spans="1:37" s="6" customFormat="1" ht="18" customHeight="1">
      <c r="A22" s="393" t="s">
        <v>23</v>
      </c>
      <c r="B22" s="123" t="s">
        <v>479</v>
      </c>
      <c r="C22" s="118">
        <v>52</v>
      </c>
      <c r="D22" s="149" t="s">
        <v>482</v>
      </c>
      <c r="E22" s="118">
        <v>1708</v>
      </c>
      <c r="F22" s="121">
        <v>10</v>
      </c>
      <c r="G22" s="116" t="s">
        <v>485</v>
      </c>
      <c r="H22" s="149">
        <v>76590</v>
      </c>
      <c r="I22" s="119">
        <v>752</v>
      </c>
      <c r="J22" s="118">
        <v>3</v>
      </c>
      <c r="K22" s="117" t="s">
        <v>562</v>
      </c>
      <c r="L22" s="116">
        <v>256</v>
      </c>
      <c r="M22" s="115" t="s">
        <v>484</v>
      </c>
      <c r="N22" s="114"/>
      <c r="O22" s="113"/>
      <c r="P22" s="112"/>
      <c r="V22" s="522" t="s">
        <v>23</v>
      </c>
      <c r="W22" s="488" t="s">
        <v>479</v>
      </c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60"/>
      <c r="AI22" s="60"/>
      <c r="AJ22" s="60"/>
      <c r="AK22" s="470"/>
    </row>
    <row r="23" spans="1:37" s="6" customFormat="1" ht="18" customHeight="1">
      <c r="A23" s="393" t="s">
        <v>24</v>
      </c>
      <c r="B23" s="123" t="s">
        <v>25</v>
      </c>
      <c r="C23" s="118">
        <v>818</v>
      </c>
      <c r="D23" s="149">
        <v>692</v>
      </c>
      <c r="E23" s="118">
        <v>20888</v>
      </c>
      <c r="F23" s="121">
        <v>10</v>
      </c>
      <c r="G23" s="116">
        <v>50</v>
      </c>
      <c r="H23" s="149">
        <v>284748</v>
      </c>
      <c r="I23" s="119">
        <v>5031</v>
      </c>
      <c r="J23" s="163">
        <v>4</v>
      </c>
      <c r="K23" s="117" t="s">
        <v>563</v>
      </c>
      <c r="L23" s="116">
        <v>7790</v>
      </c>
      <c r="M23" s="399" t="s">
        <v>26</v>
      </c>
      <c r="N23" s="398"/>
      <c r="O23" s="397"/>
      <c r="P23" s="396"/>
      <c r="V23" s="522" t="s">
        <v>24</v>
      </c>
      <c r="W23" s="488" t="s">
        <v>25</v>
      </c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60"/>
      <c r="AI23" s="60"/>
      <c r="AJ23" s="60"/>
      <c r="AK23" s="470"/>
    </row>
    <row r="24" spans="1:37" s="6" customFormat="1" ht="18" customHeight="1">
      <c r="A24" s="393" t="s">
        <v>27</v>
      </c>
      <c r="B24" s="373" t="s">
        <v>30</v>
      </c>
      <c r="C24" s="118">
        <v>614</v>
      </c>
      <c r="D24" s="149">
        <v>1373</v>
      </c>
      <c r="E24" s="118">
        <v>4237</v>
      </c>
      <c r="F24" s="121">
        <v>10</v>
      </c>
      <c r="G24" s="116" t="s">
        <v>485</v>
      </c>
      <c r="H24" s="149">
        <v>106906</v>
      </c>
      <c r="I24" s="119">
        <v>2755</v>
      </c>
      <c r="J24" s="118">
        <v>4</v>
      </c>
      <c r="K24" s="117" t="s">
        <v>562</v>
      </c>
      <c r="L24" s="116">
        <v>1397</v>
      </c>
      <c r="M24" s="399" t="s">
        <v>26</v>
      </c>
      <c r="N24" s="398"/>
      <c r="O24" s="397"/>
      <c r="P24" s="396"/>
      <c r="V24" s="522" t="s">
        <v>27</v>
      </c>
      <c r="W24" s="492" t="s">
        <v>30</v>
      </c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60"/>
      <c r="AI24" s="60"/>
      <c r="AJ24" s="60"/>
      <c r="AK24" s="470"/>
    </row>
    <row r="25" spans="1:37" s="6" customFormat="1" ht="18" customHeight="1">
      <c r="A25" s="393" t="s">
        <v>29</v>
      </c>
      <c r="B25" s="373" t="s">
        <v>28</v>
      </c>
      <c r="C25" s="118">
        <v>98</v>
      </c>
      <c r="D25" s="149" t="s">
        <v>482</v>
      </c>
      <c r="E25" s="118">
        <v>4413</v>
      </c>
      <c r="F25" s="121">
        <v>10</v>
      </c>
      <c r="G25" s="116" t="s">
        <v>485</v>
      </c>
      <c r="H25" s="149">
        <v>91157</v>
      </c>
      <c r="I25" s="119">
        <v>3023</v>
      </c>
      <c r="J25" s="118">
        <v>5</v>
      </c>
      <c r="K25" s="117" t="s">
        <v>562</v>
      </c>
      <c r="L25" s="116">
        <v>2820</v>
      </c>
      <c r="M25" s="399" t="s">
        <v>26</v>
      </c>
      <c r="N25" s="398"/>
      <c r="O25" s="397"/>
      <c r="P25" s="396"/>
      <c r="V25" s="522" t="s">
        <v>29</v>
      </c>
      <c r="W25" s="492" t="s">
        <v>28</v>
      </c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60"/>
      <c r="AI25" s="60"/>
      <c r="AJ25" s="60"/>
      <c r="AK25" s="470"/>
    </row>
    <row r="26" spans="1:37" s="6" customFormat="1" ht="18" customHeight="1">
      <c r="A26" s="393" t="s">
        <v>31</v>
      </c>
      <c r="B26" s="123" t="s">
        <v>32</v>
      </c>
      <c r="C26" s="118">
        <v>47</v>
      </c>
      <c r="D26" s="149" t="s">
        <v>482</v>
      </c>
      <c r="E26" s="118">
        <v>1904</v>
      </c>
      <c r="F26" s="121">
        <v>10</v>
      </c>
      <c r="G26" s="116" t="s">
        <v>485</v>
      </c>
      <c r="H26" s="149">
        <v>75525</v>
      </c>
      <c r="I26" s="119">
        <v>4555</v>
      </c>
      <c r="J26" s="118">
        <v>2</v>
      </c>
      <c r="K26" s="117" t="s">
        <v>562</v>
      </c>
      <c r="L26" s="116">
        <v>1145</v>
      </c>
      <c r="M26" s="115" t="s">
        <v>484</v>
      </c>
      <c r="N26" s="114"/>
      <c r="O26" s="113"/>
      <c r="P26" s="112"/>
      <c r="V26" s="522" t="s">
        <v>31</v>
      </c>
      <c r="W26" s="488" t="s">
        <v>32</v>
      </c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60"/>
      <c r="AI26" s="60"/>
      <c r="AJ26" s="60"/>
      <c r="AK26" s="470"/>
    </row>
    <row r="27" spans="1:37" s="6" customFormat="1" ht="18" customHeight="1">
      <c r="A27" s="393" t="s">
        <v>33</v>
      </c>
      <c r="B27" s="123" t="s">
        <v>34</v>
      </c>
      <c r="C27" s="118">
        <v>8</v>
      </c>
      <c r="D27" s="149" t="s">
        <v>482</v>
      </c>
      <c r="E27" s="118">
        <v>527</v>
      </c>
      <c r="F27" s="121">
        <v>10</v>
      </c>
      <c r="G27" s="116" t="s">
        <v>485</v>
      </c>
      <c r="H27" s="149">
        <v>51629</v>
      </c>
      <c r="I27" s="119">
        <v>1184</v>
      </c>
      <c r="J27" s="118">
        <v>1</v>
      </c>
      <c r="K27" s="117" t="s">
        <v>562</v>
      </c>
      <c r="L27" s="116">
        <v>348</v>
      </c>
      <c r="M27" s="115" t="s">
        <v>484</v>
      </c>
      <c r="N27" s="114"/>
      <c r="O27" s="113"/>
      <c r="P27" s="112"/>
      <c r="V27" s="522" t="s">
        <v>33</v>
      </c>
      <c r="W27" s="488" t="s">
        <v>34</v>
      </c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60"/>
      <c r="AI27" s="60"/>
      <c r="AJ27" s="60"/>
      <c r="AK27" s="470"/>
    </row>
    <row r="28" spans="1:37" s="6" customFormat="1" ht="18" customHeight="1">
      <c r="A28" s="393" t="s">
        <v>35</v>
      </c>
      <c r="B28" s="123" t="s">
        <v>36</v>
      </c>
      <c r="C28" s="118">
        <v>170</v>
      </c>
      <c r="D28" s="149">
        <v>838</v>
      </c>
      <c r="E28" s="118">
        <v>1807</v>
      </c>
      <c r="F28" s="121">
        <v>10</v>
      </c>
      <c r="G28" s="116" t="s">
        <v>573</v>
      </c>
      <c r="H28" s="149">
        <v>89303</v>
      </c>
      <c r="I28" s="119">
        <v>1150</v>
      </c>
      <c r="J28" s="118">
        <v>3</v>
      </c>
      <c r="K28" s="117" t="s">
        <v>562</v>
      </c>
      <c r="L28" s="116">
        <v>1917</v>
      </c>
      <c r="M28" s="115" t="s">
        <v>484</v>
      </c>
      <c r="N28" s="114"/>
      <c r="O28" s="113"/>
      <c r="P28" s="112"/>
      <c r="V28" s="522" t="s">
        <v>35</v>
      </c>
      <c r="W28" s="488" t="s">
        <v>36</v>
      </c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60"/>
      <c r="AI28" s="60"/>
      <c r="AJ28" s="60"/>
      <c r="AK28" s="470"/>
    </row>
    <row r="29" spans="1:37" s="6" customFormat="1" ht="18" customHeight="1">
      <c r="A29" s="393" t="s">
        <v>37</v>
      </c>
      <c r="B29" s="123" t="s">
        <v>38</v>
      </c>
      <c r="C29" s="118">
        <v>117</v>
      </c>
      <c r="D29" s="149" t="s">
        <v>482</v>
      </c>
      <c r="E29" s="118">
        <v>1274</v>
      </c>
      <c r="F29" s="121">
        <v>10</v>
      </c>
      <c r="G29" s="116" t="s">
        <v>485</v>
      </c>
      <c r="H29" s="149">
        <v>104465</v>
      </c>
      <c r="I29" s="119">
        <v>1107</v>
      </c>
      <c r="J29" s="118">
        <v>2</v>
      </c>
      <c r="K29" s="117" t="s">
        <v>562</v>
      </c>
      <c r="L29" s="116">
        <v>882</v>
      </c>
      <c r="M29" s="115" t="s">
        <v>484</v>
      </c>
      <c r="N29" s="114"/>
      <c r="O29" s="113"/>
      <c r="P29" s="112"/>
      <c r="V29" s="522" t="s">
        <v>37</v>
      </c>
      <c r="W29" s="488" t="s">
        <v>38</v>
      </c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60"/>
      <c r="AI29" s="60"/>
      <c r="AJ29" s="60"/>
      <c r="AK29" s="470"/>
    </row>
    <row r="30" spans="1:37" s="6" customFormat="1" ht="18" customHeight="1">
      <c r="A30" s="393" t="s">
        <v>39</v>
      </c>
      <c r="B30" s="123" t="s">
        <v>40</v>
      </c>
      <c r="C30" s="118">
        <v>54</v>
      </c>
      <c r="D30" s="149" t="s">
        <v>482</v>
      </c>
      <c r="E30" s="118">
        <v>797</v>
      </c>
      <c r="F30" s="121">
        <v>10</v>
      </c>
      <c r="G30" s="116" t="s">
        <v>485</v>
      </c>
      <c r="H30" s="149">
        <v>31828</v>
      </c>
      <c r="I30" s="119">
        <v>779</v>
      </c>
      <c r="J30" s="118">
        <v>1</v>
      </c>
      <c r="K30" s="117" t="s">
        <v>562</v>
      </c>
      <c r="L30" s="116">
        <v>702</v>
      </c>
      <c r="M30" s="115" t="s">
        <v>484</v>
      </c>
      <c r="N30" s="114"/>
      <c r="O30" s="113"/>
      <c r="P30" s="112"/>
      <c r="V30" s="522" t="s">
        <v>39</v>
      </c>
      <c r="W30" s="488" t="s">
        <v>40</v>
      </c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60"/>
      <c r="AI30" s="60"/>
      <c r="AJ30" s="60"/>
      <c r="AK30" s="470"/>
    </row>
    <row r="31" spans="1:37" s="6" customFormat="1" ht="18" customHeight="1">
      <c r="A31" s="393" t="s">
        <v>41</v>
      </c>
      <c r="B31" s="123" t="s">
        <v>42</v>
      </c>
      <c r="C31" s="118">
        <v>84</v>
      </c>
      <c r="D31" s="149" t="s">
        <v>482</v>
      </c>
      <c r="E31" s="118">
        <v>920</v>
      </c>
      <c r="F31" s="121">
        <v>10</v>
      </c>
      <c r="G31" s="116" t="s">
        <v>485</v>
      </c>
      <c r="H31" s="149">
        <v>29889</v>
      </c>
      <c r="I31" s="119">
        <v>1026</v>
      </c>
      <c r="J31" s="118">
        <v>5</v>
      </c>
      <c r="K31" s="117" t="s">
        <v>562</v>
      </c>
      <c r="L31" s="116">
        <v>1011</v>
      </c>
      <c r="M31" s="399" t="s">
        <v>26</v>
      </c>
      <c r="N31" s="398"/>
      <c r="O31" s="397"/>
      <c r="P31" s="396"/>
      <c r="V31" s="522" t="s">
        <v>41</v>
      </c>
      <c r="W31" s="488" t="s">
        <v>42</v>
      </c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60"/>
      <c r="AI31" s="60"/>
      <c r="AJ31" s="60"/>
      <c r="AK31" s="470"/>
    </row>
    <row r="32" spans="1:37" s="6" customFormat="1" ht="18" customHeight="1">
      <c r="A32" s="393" t="s">
        <v>43</v>
      </c>
      <c r="B32" s="123" t="s">
        <v>44</v>
      </c>
      <c r="C32" s="118">
        <v>318</v>
      </c>
      <c r="D32" s="149">
        <v>792</v>
      </c>
      <c r="E32" s="118">
        <v>6886</v>
      </c>
      <c r="F32" s="121">
        <v>10</v>
      </c>
      <c r="G32" s="116" t="s">
        <v>485</v>
      </c>
      <c r="H32" s="149">
        <v>172489</v>
      </c>
      <c r="I32" s="119">
        <v>3032</v>
      </c>
      <c r="J32" s="118">
        <v>2</v>
      </c>
      <c r="K32" s="117" t="s">
        <v>562</v>
      </c>
      <c r="L32" s="116">
        <v>1678</v>
      </c>
      <c r="M32" s="115" t="s">
        <v>484</v>
      </c>
      <c r="N32" s="114"/>
      <c r="O32" s="113"/>
      <c r="P32" s="112"/>
      <c r="V32" s="522" t="s">
        <v>43</v>
      </c>
      <c r="W32" s="488" t="s">
        <v>44</v>
      </c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60"/>
      <c r="AI32" s="60"/>
      <c r="AJ32" s="60"/>
      <c r="AK32" s="470"/>
    </row>
    <row r="33" spans="1:37" s="6" customFormat="1" ht="18" customHeight="1">
      <c r="A33" s="393" t="s">
        <v>45</v>
      </c>
      <c r="B33" s="123" t="s">
        <v>46</v>
      </c>
      <c r="C33" s="118">
        <v>115</v>
      </c>
      <c r="D33" s="149" t="s">
        <v>482</v>
      </c>
      <c r="E33" s="118">
        <v>1567</v>
      </c>
      <c r="F33" s="121">
        <v>10</v>
      </c>
      <c r="G33" s="116" t="s">
        <v>485</v>
      </c>
      <c r="H33" s="149">
        <v>94328</v>
      </c>
      <c r="I33" s="119">
        <v>1103</v>
      </c>
      <c r="J33" s="118">
        <v>1</v>
      </c>
      <c r="K33" s="117" t="s">
        <v>562</v>
      </c>
      <c r="L33" s="116">
        <v>689</v>
      </c>
      <c r="M33" s="115" t="s">
        <v>484</v>
      </c>
      <c r="N33" s="114"/>
      <c r="O33" s="113"/>
      <c r="P33" s="112"/>
      <c r="V33" s="522" t="s">
        <v>45</v>
      </c>
      <c r="W33" s="488" t="s">
        <v>46</v>
      </c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60"/>
      <c r="AI33" s="60"/>
      <c r="AJ33" s="60"/>
      <c r="AK33" s="470"/>
    </row>
    <row r="34" spans="1:37" s="6" customFormat="1" ht="18" customHeight="1">
      <c r="A34" s="393" t="s">
        <v>47</v>
      </c>
      <c r="B34" s="123" t="s">
        <v>48</v>
      </c>
      <c r="C34" s="118">
        <v>12</v>
      </c>
      <c r="D34" s="149" t="s">
        <v>482</v>
      </c>
      <c r="E34" s="118">
        <v>88</v>
      </c>
      <c r="F34" s="121">
        <v>10</v>
      </c>
      <c r="G34" s="116" t="s">
        <v>485</v>
      </c>
      <c r="H34" s="149">
        <v>10454</v>
      </c>
      <c r="I34" s="119">
        <v>185</v>
      </c>
      <c r="J34" s="118">
        <v>1</v>
      </c>
      <c r="K34" s="117" t="s">
        <v>562</v>
      </c>
      <c r="L34" s="116">
        <v>331</v>
      </c>
      <c r="M34" s="115" t="s">
        <v>484</v>
      </c>
      <c r="N34" s="114"/>
      <c r="O34" s="113"/>
      <c r="P34" s="112"/>
      <c r="V34" s="522" t="s">
        <v>47</v>
      </c>
      <c r="W34" s="488" t="s">
        <v>48</v>
      </c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60"/>
      <c r="AI34" s="60"/>
      <c r="AJ34" s="60"/>
      <c r="AK34" s="470"/>
    </row>
    <row r="35" spans="1:37" s="6" customFormat="1" ht="18" customHeight="1">
      <c r="A35" s="393" t="s">
        <v>49</v>
      </c>
      <c r="B35" s="123" t="s">
        <v>50</v>
      </c>
      <c r="C35" s="118">
        <v>126</v>
      </c>
      <c r="D35" s="149">
        <v>954</v>
      </c>
      <c r="E35" s="118">
        <v>4287</v>
      </c>
      <c r="F35" s="121">
        <v>10</v>
      </c>
      <c r="G35" s="116" t="s">
        <v>485</v>
      </c>
      <c r="H35" s="149">
        <v>30259</v>
      </c>
      <c r="I35" s="119">
        <v>1778</v>
      </c>
      <c r="J35" s="118">
        <v>1</v>
      </c>
      <c r="K35" s="117" t="s">
        <v>562</v>
      </c>
      <c r="L35" s="116">
        <v>459</v>
      </c>
      <c r="M35" s="399" t="s">
        <v>26</v>
      </c>
      <c r="N35" s="398"/>
      <c r="O35" s="397"/>
      <c r="P35" s="396"/>
      <c r="V35" s="522" t="s">
        <v>49</v>
      </c>
      <c r="W35" s="488" t="s">
        <v>50</v>
      </c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60"/>
      <c r="AI35" s="60"/>
      <c r="AJ35" s="60"/>
      <c r="AK35" s="470"/>
    </row>
    <row r="36" spans="1:37" s="6" customFormat="1" ht="18" customHeight="1">
      <c r="A36" s="393" t="s">
        <v>51</v>
      </c>
      <c r="B36" s="123" t="s">
        <v>52</v>
      </c>
      <c r="C36" s="118">
        <v>112</v>
      </c>
      <c r="D36" s="149" t="s">
        <v>482</v>
      </c>
      <c r="E36" s="118">
        <v>1019</v>
      </c>
      <c r="F36" s="121">
        <v>10</v>
      </c>
      <c r="G36" s="116" t="s">
        <v>485</v>
      </c>
      <c r="H36" s="149">
        <v>56180</v>
      </c>
      <c r="I36" s="119">
        <v>1229</v>
      </c>
      <c r="J36" s="118">
        <v>3</v>
      </c>
      <c r="K36" s="117" t="s">
        <v>562</v>
      </c>
      <c r="L36" s="116">
        <v>1880</v>
      </c>
      <c r="M36" s="115" t="s">
        <v>484</v>
      </c>
      <c r="N36" s="114"/>
      <c r="O36" s="113"/>
      <c r="P36" s="112"/>
      <c r="V36" s="522" t="s">
        <v>51</v>
      </c>
      <c r="W36" s="488" t="s">
        <v>52</v>
      </c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60"/>
      <c r="AI36" s="60"/>
      <c r="AJ36" s="60"/>
      <c r="AK36" s="470"/>
    </row>
    <row r="37" spans="1:37" s="6" customFormat="1" ht="18" customHeight="1">
      <c r="A37" s="393" t="s">
        <v>53</v>
      </c>
      <c r="B37" s="123" t="s">
        <v>54</v>
      </c>
      <c r="C37" s="118">
        <v>63</v>
      </c>
      <c r="D37" s="149" t="s">
        <v>482</v>
      </c>
      <c r="E37" s="118">
        <v>947</v>
      </c>
      <c r="F37" s="121">
        <v>10</v>
      </c>
      <c r="G37" s="116" t="s">
        <v>485</v>
      </c>
      <c r="H37" s="149">
        <v>66095</v>
      </c>
      <c r="I37" s="119">
        <v>1668</v>
      </c>
      <c r="J37" s="163">
        <v>1</v>
      </c>
      <c r="K37" s="144" t="s">
        <v>562</v>
      </c>
      <c r="L37" s="111">
        <v>416</v>
      </c>
      <c r="M37" s="115" t="s">
        <v>484</v>
      </c>
      <c r="N37" s="114"/>
      <c r="O37" s="113"/>
      <c r="P37" s="112"/>
      <c r="V37" s="522" t="s">
        <v>53</v>
      </c>
      <c r="W37" s="488" t="s">
        <v>54</v>
      </c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60"/>
      <c r="AI37" s="60"/>
      <c r="AJ37" s="60"/>
      <c r="AK37" s="470"/>
    </row>
    <row r="38" spans="1:37" s="6" customFormat="1" ht="18" customHeight="1">
      <c r="A38" s="393" t="s">
        <v>55</v>
      </c>
      <c r="B38" s="123" t="s">
        <v>56</v>
      </c>
      <c r="C38" s="118">
        <v>419</v>
      </c>
      <c r="D38" s="149">
        <v>412</v>
      </c>
      <c r="E38" s="118">
        <v>3495</v>
      </c>
      <c r="F38" s="121">
        <v>10</v>
      </c>
      <c r="G38" s="116" t="s">
        <v>485</v>
      </c>
      <c r="H38" s="149">
        <v>88001</v>
      </c>
      <c r="I38" s="119">
        <v>6056</v>
      </c>
      <c r="J38" s="163">
        <v>5</v>
      </c>
      <c r="K38" s="144" t="s">
        <v>562</v>
      </c>
      <c r="L38" s="111">
        <v>8392</v>
      </c>
      <c r="M38" s="399" t="s">
        <v>26</v>
      </c>
      <c r="N38" s="398"/>
      <c r="O38" s="397"/>
      <c r="P38" s="396"/>
      <c r="V38" s="522" t="s">
        <v>55</v>
      </c>
      <c r="W38" s="488" t="s">
        <v>56</v>
      </c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60"/>
      <c r="AI38" s="60"/>
      <c r="AJ38" s="60"/>
      <c r="AK38" s="470"/>
    </row>
    <row r="39" spans="1:37" s="6" customFormat="1" ht="18" customHeight="1">
      <c r="A39" s="393" t="s">
        <v>57</v>
      </c>
      <c r="B39" s="123" t="s">
        <v>58</v>
      </c>
      <c r="C39" s="118">
        <v>11</v>
      </c>
      <c r="D39" s="149" t="s">
        <v>482</v>
      </c>
      <c r="E39" s="118">
        <v>426</v>
      </c>
      <c r="F39" s="121">
        <v>10</v>
      </c>
      <c r="G39" s="116" t="s">
        <v>485</v>
      </c>
      <c r="H39" s="149">
        <v>34574</v>
      </c>
      <c r="I39" s="119">
        <v>4196</v>
      </c>
      <c r="J39" s="163">
        <v>1</v>
      </c>
      <c r="K39" s="144" t="s">
        <v>562</v>
      </c>
      <c r="L39" s="111">
        <v>528</v>
      </c>
      <c r="M39" s="115" t="s">
        <v>484</v>
      </c>
      <c r="N39" s="114"/>
      <c r="O39" s="113"/>
      <c r="P39" s="112"/>
      <c r="V39" s="522" t="s">
        <v>57</v>
      </c>
      <c r="W39" s="488" t="s">
        <v>58</v>
      </c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60"/>
      <c r="AI39" s="60"/>
      <c r="AJ39" s="60"/>
      <c r="AK39" s="470"/>
    </row>
    <row r="40" spans="1:37" s="6" customFormat="1" ht="18" customHeight="1">
      <c r="A40" s="393" t="s">
        <v>59</v>
      </c>
      <c r="B40" s="123" t="s">
        <v>60</v>
      </c>
      <c r="C40" s="118">
        <v>594</v>
      </c>
      <c r="D40" s="149">
        <v>880</v>
      </c>
      <c r="E40" s="118">
        <v>10503</v>
      </c>
      <c r="F40" s="121">
        <v>10</v>
      </c>
      <c r="G40" s="116">
        <v>50</v>
      </c>
      <c r="H40" s="149">
        <v>295324</v>
      </c>
      <c r="I40" s="119">
        <v>8481</v>
      </c>
      <c r="J40" s="163">
        <v>7</v>
      </c>
      <c r="K40" s="144" t="s">
        <v>562</v>
      </c>
      <c r="L40" s="111">
        <v>4959</v>
      </c>
      <c r="M40" s="399" t="s">
        <v>26</v>
      </c>
      <c r="N40" s="398"/>
      <c r="O40" s="397"/>
      <c r="P40" s="396"/>
      <c r="V40" s="522" t="s">
        <v>59</v>
      </c>
      <c r="W40" s="488" t="s">
        <v>60</v>
      </c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60"/>
      <c r="AI40" s="60"/>
      <c r="AJ40" s="60"/>
      <c r="AK40" s="470"/>
    </row>
    <row r="41" spans="1:37" s="6" customFormat="1" ht="18" customHeight="1">
      <c r="A41" s="393" t="s">
        <v>61</v>
      </c>
      <c r="B41" s="123" t="s">
        <v>62</v>
      </c>
      <c r="C41" s="118">
        <v>69</v>
      </c>
      <c r="D41" s="149" t="s">
        <v>482</v>
      </c>
      <c r="E41" s="35">
        <v>1972</v>
      </c>
      <c r="F41" s="121">
        <v>10</v>
      </c>
      <c r="G41" s="116" t="s">
        <v>485</v>
      </c>
      <c r="H41" s="149">
        <v>67680</v>
      </c>
      <c r="I41" s="119">
        <v>2363</v>
      </c>
      <c r="J41" s="163">
        <v>1</v>
      </c>
      <c r="K41" s="144" t="s">
        <v>562</v>
      </c>
      <c r="L41" s="111">
        <v>468</v>
      </c>
      <c r="M41" s="115" t="s">
        <v>484</v>
      </c>
      <c r="N41" s="114"/>
      <c r="O41" s="113"/>
      <c r="P41" s="112"/>
      <c r="V41" s="522" t="s">
        <v>61</v>
      </c>
      <c r="W41" s="488" t="s">
        <v>62</v>
      </c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60"/>
      <c r="AI41" s="60"/>
      <c r="AJ41" s="60"/>
      <c r="AK41" s="470"/>
    </row>
    <row r="42" spans="1:37" s="6" customFormat="1" ht="18" customHeight="1">
      <c r="A42" s="393" t="s">
        <v>63</v>
      </c>
      <c r="B42" s="123" t="s">
        <v>478</v>
      </c>
      <c r="C42" s="118">
        <v>346</v>
      </c>
      <c r="D42" s="149">
        <v>959</v>
      </c>
      <c r="E42" s="118">
        <v>6908</v>
      </c>
      <c r="F42" s="121">
        <v>10</v>
      </c>
      <c r="G42" s="116">
        <v>50</v>
      </c>
      <c r="H42" s="149">
        <v>292164</v>
      </c>
      <c r="I42" s="119">
        <v>3677</v>
      </c>
      <c r="J42" s="163">
        <v>5</v>
      </c>
      <c r="K42" s="144" t="s">
        <v>562</v>
      </c>
      <c r="L42" s="111">
        <v>6484</v>
      </c>
      <c r="M42" s="399" t="s">
        <v>26</v>
      </c>
      <c r="N42" s="398"/>
      <c r="O42" s="397"/>
      <c r="P42" s="396"/>
      <c r="V42" s="522" t="s">
        <v>63</v>
      </c>
      <c r="W42" s="488" t="s">
        <v>478</v>
      </c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60"/>
      <c r="AI42" s="60"/>
      <c r="AJ42" s="60"/>
      <c r="AK42" s="470"/>
    </row>
    <row r="43" spans="1:37" s="6" customFormat="1" ht="18" customHeight="1">
      <c r="A43" s="393" t="s">
        <v>64</v>
      </c>
      <c r="B43" s="123" t="s">
        <v>65</v>
      </c>
      <c r="C43" s="118">
        <v>176</v>
      </c>
      <c r="D43" s="149" t="s">
        <v>482</v>
      </c>
      <c r="E43" s="118">
        <v>2628</v>
      </c>
      <c r="F43" s="121">
        <v>10</v>
      </c>
      <c r="G43" s="116" t="s">
        <v>485</v>
      </c>
      <c r="H43" s="149">
        <v>216503</v>
      </c>
      <c r="I43" s="119">
        <v>2382</v>
      </c>
      <c r="J43" s="163">
        <v>2</v>
      </c>
      <c r="K43" s="144" t="s">
        <v>562</v>
      </c>
      <c r="L43" s="111">
        <v>3317</v>
      </c>
      <c r="M43" s="115" t="s">
        <v>484</v>
      </c>
      <c r="N43" s="309"/>
      <c r="O43" s="147"/>
      <c r="P43" s="146"/>
      <c r="V43" s="522" t="s">
        <v>64</v>
      </c>
      <c r="W43" s="488" t="s">
        <v>65</v>
      </c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60"/>
      <c r="AI43" s="60"/>
      <c r="AJ43" s="60"/>
      <c r="AK43" s="470"/>
    </row>
    <row r="44" spans="1:37" s="13" customFormat="1" ht="18" customHeight="1">
      <c r="A44" s="395" t="s">
        <v>66</v>
      </c>
      <c r="B44" s="155" t="s">
        <v>67</v>
      </c>
      <c r="C44" s="198">
        <f>SUM(C45:C53)</f>
        <v>7183</v>
      </c>
      <c r="D44" s="200">
        <f>SUM(D45:D53)</f>
        <v>4466</v>
      </c>
      <c r="E44" s="130" t="s">
        <v>483</v>
      </c>
      <c r="F44" s="391"/>
      <c r="G44" s="197"/>
      <c r="H44" s="200">
        <f>SUM(H45:H53)</f>
        <v>236599</v>
      </c>
      <c r="I44" s="142">
        <f>SUM(I45:I53)</f>
        <v>9118</v>
      </c>
      <c r="J44" s="141">
        <f>SUM(J45:J53)</f>
        <v>7</v>
      </c>
      <c r="K44" s="140"/>
      <c r="L44" s="90" t="s">
        <v>482</v>
      </c>
      <c r="M44" s="389"/>
      <c r="N44" s="552">
        <v>31723</v>
      </c>
      <c r="O44" s="552">
        <v>7621</v>
      </c>
      <c r="P44" s="553" t="s">
        <v>505</v>
      </c>
      <c r="V44" s="395" t="s">
        <v>66</v>
      </c>
      <c r="W44" s="493" t="s">
        <v>67</v>
      </c>
      <c r="X44" s="507">
        <f>C44</f>
        <v>7183</v>
      </c>
      <c r="Y44" s="507">
        <f>D44</f>
        <v>4466</v>
      </c>
      <c r="Z44" s="507" t="str">
        <f>E44</f>
        <v>－</v>
      </c>
      <c r="AA44" s="507"/>
      <c r="AB44" s="507"/>
      <c r="AC44" s="507">
        <f>H44</f>
        <v>236599</v>
      </c>
      <c r="AD44" s="507">
        <f>I44</f>
        <v>9118</v>
      </c>
      <c r="AE44" s="507">
        <f>J44</f>
        <v>7</v>
      </c>
      <c r="AF44" s="507"/>
      <c r="AG44" s="507" t="str">
        <f>L44</f>
        <v>-</v>
      </c>
      <c r="AH44" s="53"/>
      <c r="AI44" s="53"/>
      <c r="AJ44" s="53"/>
      <c r="AK44" s="478"/>
    </row>
    <row r="45" spans="1:37" ht="18" customHeight="1">
      <c r="A45" s="386" t="s">
        <v>68</v>
      </c>
      <c r="B45" s="152" t="s">
        <v>67</v>
      </c>
      <c r="C45" s="118">
        <v>7183</v>
      </c>
      <c r="D45" s="149">
        <v>4466</v>
      </c>
      <c r="E45" s="118" t="s">
        <v>483</v>
      </c>
      <c r="F45" s="121">
        <v>10</v>
      </c>
      <c r="G45" s="116">
        <v>50</v>
      </c>
      <c r="H45" s="149">
        <v>207673</v>
      </c>
      <c r="I45" s="187">
        <v>2876</v>
      </c>
      <c r="J45" s="118">
        <v>4</v>
      </c>
      <c r="K45" s="117" t="s">
        <v>498</v>
      </c>
      <c r="L45" s="116" t="s">
        <v>536</v>
      </c>
      <c r="M45" s="154" t="s">
        <v>103</v>
      </c>
      <c r="N45" s="114"/>
      <c r="O45" s="113"/>
      <c r="P45" s="112"/>
      <c r="V45" s="526" t="s">
        <v>68</v>
      </c>
      <c r="W45" s="491" t="s">
        <v>67</v>
      </c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20"/>
      <c r="AI45" s="20"/>
      <c r="AJ45" s="20"/>
      <c r="AK45" s="469"/>
    </row>
    <row r="46" spans="1:37" ht="18" customHeight="1">
      <c r="A46" s="386" t="s">
        <v>69</v>
      </c>
      <c r="B46" s="152" t="s">
        <v>70</v>
      </c>
      <c r="C46" s="631" t="s">
        <v>521</v>
      </c>
      <c r="D46" s="632"/>
      <c r="E46" s="118" t="s">
        <v>483</v>
      </c>
      <c r="F46" s="121">
        <v>10</v>
      </c>
      <c r="G46" s="116" t="s">
        <v>484</v>
      </c>
      <c r="H46" s="149">
        <v>6189</v>
      </c>
      <c r="I46" s="162">
        <v>780</v>
      </c>
      <c r="J46" s="118">
        <v>1</v>
      </c>
      <c r="K46" s="117" t="s">
        <v>498</v>
      </c>
      <c r="L46" s="116" t="s">
        <v>536</v>
      </c>
      <c r="M46" s="115" t="s">
        <v>484</v>
      </c>
      <c r="N46" s="114"/>
      <c r="O46" s="113"/>
      <c r="P46" s="112"/>
      <c r="V46" s="526" t="s">
        <v>69</v>
      </c>
      <c r="W46" s="491" t="s">
        <v>70</v>
      </c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20"/>
      <c r="AI46" s="20"/>
      <c r="AJ46" s="20"/>
      <c r="AK46" s="469"/>
    </row>
    <row r="47" spans="1:37" ht="18" customHeight="1">
      <c r="A47" s="386" t="s">
        <v>71</v>
      </c>
      <c r="B47" s="152" t="s">
        <v>72</v>
      </c>
      <c r="C47" s="631" t="s">
        <v>521</v>
      </c>
      <c r="D47" s="632"/>
      <c r="E47" s="118" t="s">
        <v>483</v>
      </c>
      <c r="F47" s="121">
        <v>10</v>
      </c>
      <c r="G47" s="116" t="s">
        <v>484</v>
      </c>
      <c r="H47" s="149">
        <v>6545</v>
      </c>
      <c r="I47" s="162">
        <v>1913</v>
      </c>
      <c r="J47" s="118">
        <v>2</v>
      </c>
      <c r="K47" s="117" t="s">
        <v>498</v>
      </c>
      <c r="L47" s="116" t="s">
        <v>536</v>
      </c>
      <c r="M47" s="115" t="s">
        <v>484</v>
      </c>
      <c r="N47" s="114"/>
      <c r="O47" s="113"/>
      <c r="P47" s="112"/>
      <c r="V47" s="526" t="s">
        <v>71</v>
      </c>
      <c r="W47" s="491" t="s">
        <v>72</v>
      </c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20"/>
      <c r="AI47" s="20"/>
      <c r="AJ47" s="20"/>
      <c r="AK47" s="469"/>
    </row>
    <row r="48" spans="1:37" ht="18" customHeight="1">
      <c r="A48" s="386" t="s">
        <v>73</v>
      </c>
      <c r="B48" s="152" t="s">
        <v>74</v>
      </c>
      <c r="C48" s="631" t="s">
        <v>521</v>
      </c>
      <c r="D48" s="632"/>
      <c r="E48" s="118" t="s">
        <v>483</v>
      </c>
      <c r="F48" s="121">
        <v>10</v>
      </c>
      <c r="G48" s="116" t="s">
        <v>484</v>
      </c>
      <c r="H48" s="149">
        <v>4551</v>
      </c>
      <c r="I48" s="162">
        <v>1315</v>
      </c>
      <c r="J48" s="118">
        <v>0</v>
      </c>
      <c r="K48" s="117"/>
      <c r="L48" s="116"/>
      <c r="M48" s="115" t="s">
        <v>484</v>
      </c>
      <c r="N48" s="114"/>
      <c r="O48" s="113"/>
      <c r="P48" s="112"/>
      <c r="V48" s="526" t="s">
        <v>73</v>
      </c>
      <c r="W48" s="491" t="s">
        <v>74</v>
      </c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20"/>
      <c r="AI48" s="20"/>
      <c r="AJ48" s="20"/>
      <c r="AK48" s="469"/>
    </row>
    <row r="49" spans="1:37" ht="18" customHeight="1">
      <c r="A49" s="386" t="s">
        <v>75</v>
      </c>
      <c r="B49" s="152" t="s">
        <v>76</v>
      </c>
      <c r="C49" s="631" t="s">
        <v>521</v>
      </c>
      <c r="D49" s="632"/>
      <c r="E49" s="118" t="s">
        <v>483</v>
      </c>
      <c r="F49" s="121">
        <v>10</v>
      </c>
      <c r="G49" s="116" t="s">
        <v>484</v>
      </c>
      <c r="H49" s="149">
        <v>3224</v>
      </c>
      <c r="I49" s="162">
        <v>500</v>
      </c>
      <c r="J49" s="118">
        <v>0</v>
      </c>
      <c r="K49" s="117"/>
      <c r="L49" s="116"/>
      <c r="M49" s="115" t="s">
        <v>484</v>
      </c>
      <c r="N49" s="114"/>
      <c r="O49" s="113"/>
      <c r="P49" s="112"/>
      <c r="V49" s="526" t="s">
        <v>75</v>
      </c>
      <c r="W49" s="491" t="s">
        <v>76</v>
      </c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20"/>
      <c r="AI49" s="20"/>
      <c r="AJ49" s="20"/>
      <c r="AK49" s="469"/>
    </row>
    <row r="50" spans="1:37" ht="18" customHeight="1">
      <c r="A50" s="386" t="s">
        <v>77</v>
      </c>
      <c r="B50" s="152" t="s">
        <v>78</v>
      </c>
      <c r="C50" s="631" t="s">
        <v>521</v>
      </c>
      <c r="D50" s="632"/>
      <c r="E50" s="118" t="s">
        <v>483</v>
      </c>
      <c r="F50" s="121">
        <v>10</v>
      </c>
      <c r="G50" s="116" t="s">
        <v>484</v>
      </c>
      <c r="H50" s="149">
        <v>1438</v>
      </c>
      <c r="I50" s="162">
        <v>529</v>
      </c>
      <c r="J50" s="118">
        <v>0</v>
      </c>
      <c r="K50" s="117"/>
      <c r="L50" s="116"/>
      <c r="M50" s="115" t="s">
        <v>484</v>
      </c>
      <c r="N50" s="114"/>
      <c r="O50" s="113"/>
      <c r="P50" s="112"/>
      <c r="V50" s="526" t="s">
        <v>77</v>
      </c>
      <c r="W50" s="491" t="s">
        <v>78</v>
      </c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20"/>
      <c r="AI50" s="20"/>
      <c r="AJ50" s="20"/>
      <c r="AK50" s="469"/>
    </row>
    <row r="51" spans="1:37" ht="18" customHeight="1">
      <c r="A51" s="386" t="s">
        <v>79</v>
      </c>
      <c r="B51" s="152" t="s">
        <v>80</v>
      </c>
      <c r="C51" s="631" t="s">
        <v>521</v>
      </c>
      <c r="D51" s="632"/>
      <c r="E51" s="118" t="s">
        <v>484</v>
      </c>
      <c r="F51" s="121" t="s">
        <v>484</v>
      </c>
      <c r="G51" s="116" t="s">
        <v>484</v>
      </c>
      <c r="H51" s="149">
        <v>1905</v>
      </c>
      <c r="I51" s="162">
        <v>298</v>
      </c>
      <c r="J51" s="118">
        <v>0</v>
      </c>
      <c r="K51" s="117"/>
      <c r="L51" s="116"/>
      <c r="M51" s="115" t="s">
        <v>484</v>
      </c>
      <c r="N51" s="114"/>
      <c r="O51" s="113"/>
      <c r="P51" s="112"/>
      <c r="V51" s="526" t="s">
        <v>79</v>
      </c>
      <c r="W51" s="491" t="s">
        <v>80</v>
      </c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20"/>
      <c r="AI51" s="20"/>
      <c r="AJ51" s="20"/>
      <c r="AK51" s="469"/>
    </row>
    <row r="52" spans="1:37" ht="18" customHeight="1">
      <c r="A52" s="386" t="s">
        <v>81</v>
      </c>
      <c r="B52" s="152" t="s">
        <v>82</v>
      </c>
      <c r="C52" s="631" t="s">
        <v>521</v>
      </c>
      <c r="D52" s="632"/>
      <c r="E52" s="118" t="s">
        <v>484</v>
      </c>
      <c r="F52" s="121" t="s">
        <v>484</v>
      </c>
      <c r="G52" s="116" t="s">
        <v>484</v>
      </c>
      <c r="H52" s="149">
        <v>2438</v>
      </c>
      <c r="I52" s="162">
        <v>328</v>
      </c>
      <c r="J52" s="118">
        <v>0</v>
      </c>
      <c r="K52" s="117"/>
      <c r="L52" s="116"/>
      <c r="M52" s="115" t="s">
        <v>484</v>
      </c>
      <c r="N52" s="114"/>
      <c r="O52" s="113"/>
      <c r="P52" s="112"/>
      <c r="V52" s="526" t="s">
        <v>81</v>
      </c>
      <c r="W52" s="491" t="s">
        <v>82</v>
      </c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20"/>
      <c r="AI52" s="20"/>
      <c r="AJ52" s="20"/>
      <c r="AK52" s="469"/>
    </row>
    <row r="53" spans="1:37" ht="18" customHeight="1">
      <c r="A53" s="386" t="s">
        <v>83</v>
      </c>
      <c r="B53" s="152" t="s">
        <v>84</v>
      </c>
      <c r="C53" s="631" t="s">
        <v>521</v>
      </c>
      <c r="D53" s="632"/>
      <c r="E53" s="118" t="s">
        <v>484</v>
      </c>
      <c r="F53" s="121" t="s">
        <v>484</v>
      </c>
      <c r="G53" s="116" t="s">
        <v>484</v>
      </c>
      <c r="H53" s="149">
        <v>2636</v>
      </c>
      <c r="I53" s="162">
        <v>579</v>
      </c>
      <c r="J53" s="118">
        <v>0</v>
      </c>
      <c r="K53" s="117"/>
      <c r="L53" s="116"/>
      <c r="M53" s="115" t="s">
        <v>484</v>
      </c>
      <c r="N53" s="114"/>
      <c r="O53" s="113"/>
      <c r="P53" s="112"/>
      <c r="V53" s="526" t="s">
        <v>83</v>
      </c>
      <c r="W53" s="491" t="s">
        <v>84</v>
      </c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20"/>
      <c r="AI53" s="20"/>
      <c r="AJ53" s="20"/>
      <c r="AK53" s="469"/>
    </row>
    <row r="54" spans="1:37" s="13" customFormat="1" ht="18" customHeight="1">
      <c r="A54" s="394">
        <v>3</v>
      </c>
      <c r="B54" s="109" t="s">
        <v>477</v>
      </c>
      <c r="C54" s="198">
        <f>SUM(C55:C61)</f>
        <v>5148</v>
      </c>
      <c r="D54" s="200">
        <f>SUM(D55:D61)</f>
        <v>8031</v>
      </c>
      <c r="E54" s="198">
        <f>SUM(E55:E61)</f>
        <v>2797</v>
      </c>
      <c r="F54" s="391"/>
      <c r="G54" s="197"/>
      <c r="H54" s="200">
        <f>SUM(H55:H61)</f>
        <v>183414</v>
      </c>
      <c r="I54" s="199">
        <f>SUM(I55:I61)</f>
        <v>197</v>
      </c>
      <c r="J54" s="198">
        <f>SUM(J55:J61)</f>
        <v>3</v>
      </c>
      <c r="K54" s="390"/>
      <c r="L54" s="197">
        <f>SUM(L55:L61)</f>
        <v>677</v>
      </c>
      <c r="M54" s="115"/>
      <c r="N54" s="564">
        <v>3068</v>
      </c>
      <c r="O54" s="565">
        <v>1523</v>
      </c>
      <c r="P54" s="566" t="s">
        <v>499</v>
      </c>
      <c r="V54" s="527">
        <v>3</v>
      </c>
      <c r="W54" s="494" t="s">
        <v>477</v>
      </c>
      <c r="X54" s="507">
        <f>C54</f>
        <v>5148</v>
      </c>
      <c r="Y54" s="507">
        <f>D54</f>
        <v>8031</v>
      </c>
      <c r="Z54" s="507">
        <f>E54</f>
        <v>2797</v>
      </c>
      <c r="AA54" s="507"/>
      <c r="AB54" s="507"/>
      <c r="AC54" s="507">
        <f>H54</f>
        <v>183414</v>
      </c>
      <c r="AD54" s="507">
        <f>I54</f>
        <v>197</v>
      </c>
      <c r="AE54" s="507">
        <f>J54</f>
        <v>3</v>
      </c>
      <c r="AF54" s="507"/>
      <c r="AG54" s="507">
        <f>L54</f>
        <v>677</v>
      </c>
      <c r="AH54" s="53"/>
      <c r="AI54" s="53"/>
      <c r="AJ54" s="53"/>
      <c r="AK54" s="478"/>
    </row>
    <row r="55" spans="1:37" s="13" customFormat="1" ht="18" customHeight="1">
      <c r="A55" s="393" t="s">
        <v>85</v>
      </c>
      <c r="B55" s="123" t="s">
        <v>476</v>
      </c>
      <c r="C55" s="118">
        <v>5148</v>
      </c>
      <c r="D55" s="149">
        <v>8031</v>
      </c>
      <c r="E55" s="118">
        <v>2014</v>
      </c>
      <c r="F55" s="121">
        <v>10</v>
      </c>
      <c r="G55" s="116" t="s">
        <v>484</v>
      </c>
      <c r="H55" s="149">
        <v>167736</v>
      </c>
      <c r="I55" s="119">
        <v>97</v>
      </c>
      <c r="J55" s="118">
        <v>2</v>
      </c>
      <c r="K55" s="117" t="s">
        <v>535</v>
      </c>
      <c r="L55" s="116">
        <v>489</v>
      </c>
      <c r="M55" s="154" t="s">
        <v>26</v>
      </c>
      <c r="N55" s="114"/>
      <c r="O55" s="113"/>
      <c r="P55" s="112"/>
      <c r="V55" s="522" t="s">
        <v>85</v>
      </c>
      <c r="W55" s="488" t="s">
        <v>476</v>
      </c>
      <c r="X55" s="508"/>
      <c r="Y55" s="508"/>
      <c r="Z55" s="508"/>
      <c r="AA55" s="508"/>
      <c r="AB55" s="508"/>
      <c r="AC55" s="508"/>
      <c r="AD55" s="508"/>
      <c r="AE55" s="508"/>
      <c r="AF55" s="508"/>
      <c r="AG55" s="508"/>
      <c r="AH55" s="53"/>
      <c r="AI55" s="53"/>
      <c r="AJ55" s="53"/>
      <c r="AK55" s="478"/>
    </row>
    <row r="56" spans="1:37" ht="18" customHeight="1">
      <c r="A56" s="393" t="s">
        <v>86</v>
      </c>
      <c r="B56" s="123" t="s">
        <v>475</v>
      </c>
      <c r="C56" s="633" t="s">
        <v>534</v>
      </c>
      <c r="D56" s="632"/>
      <c r="E56" s="118">
        <v>783</v>
      </c>
      <c r="F56" s="121">
        <v>10</v>
      </c>
      <c r="G56" s="116" t="s">
        <v>484</v>
      </c>
      <c r="H56" s="149">
        <v>12716</v>
      </c>
      <c r="I56" s="119">
        <v>100</v>
      </c>
      <c r="J56" s="118">
        <v>1</v>
      </c>
      <c r="K56" s="117" t="s">
        <v>535</v>
      </c>
      <c r="L56" s="116">
        <v>188</v>
      </c>
      <c r="M56" s="154" t="s">
        <v>26</v>
      </c>
      <c r="N56" s="114"/>
      <c r="O56" s="113"/>
      <c r="P56" s="112"/>
      <c r="V56" s="522" t="s">
        <v>86</v>
      </c>
      <c r="W56" s="488" t="s">
        <v>475</v>
      </c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20"/>
      <c r="AI56" s="20"/>
      <c r="AJ56" s="20"/>
      <c r="AK56" s="469"/>
    </row>
    <row r="57" spans="1:37" ht="18" customHeight="1">
      <c r="A57" s="393" t="s">
        <v>87</v>
      </c>
      <c r="B57" s="123" t="s">
        <v>474</v>
      </c>
      <c r="C57" s="633" t="s">
        <v>534</v>
      </c>
      <c r="D57" s="632"/>
      <c r="E57" s="118" t="s">
        <v>484</v>
      </c>
      <c r="F57" s="121" t="s">
        <v>484</v>
      </c>
      <c r="G57" s="116" t="s">
        <v>484</v>
      </c>
      <c r="H57" s="149">
        <v>868</v>
      </c>
      <c r="I57" s="119" t="s">
        <v>483</v>
      </c>
      <c r="J57" s="118">
        <v>0</v>
      </c>
      <c r="K57" s="117" t="s">
        <v>484</v>
      </c>
      <c r="L57" s="116" t="s">
        <v>484</v>
      </c>
      <c r="M57" s="115" t="s">
        <v>484</v>
      </c>
      <c r="N57" s="114"/>
      <c r="O57" s="113"/>
      <c r="P57" s="112"/>
      <c r="V57" s="522" t="s">
        <v>87</v>
      </c>
      <c r="W57" s="488" t="s">
        <v>474</v>
      </c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20"/>
      <c r="AI57" s="20"/>
      <c r="AJ57" s="20"/>
      <c r="AK57" s="469"/>
    </row>
    <row r="58" spans="1:37" ht="18" customHeight="1">
      <c r="A58" s="393" t="s">
        <v>88</v>
      </c>
      <c r="B58" s="123" t="s">
        <v>473</v>
      </c>
      <c r="C58" s="633" t="s">
        <v>534</v>
      </c>
      <c r="D58" s="632"/>
      <c r="E58" s="118" t="s">
        <v>484</v>
      </c>
      <c r="F58" s="121" t="s">
        <v>484</v>
      </c>
      <c r="G58" s="116" t="s">
        <v>484</v>
      </c>
      <c r="H58" s="149">
        <v>442</v>
      </c>
      <c r="I58" s="119" t="s">
        <v>483</v>
      </c>
      <c r="J58" s="118">
        <v>0</v>
      </c>
      <c r="K58" s="117" t="s">
        <v>484</v>
      </c>
      <c r="L58" s="116" t="s">
        <v>484</v>
      </c>
      <c r="M58" s="115" t="s">
        <v>484</v>
      </c>
      <c r="N58" s="114"/>
      <c r="O58" s="113"/>
      <c r="P58" s="112"/>
      <c r="V58" s="522" t="s">
        <v>88</v>
      </c>
      <c r="W58" s="488" t="s">
        <v>473</v>
      </c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20"/>
      <c r="AI58" s="20"/>
      <c r="AJ58" s="20"/>
      <c r="AK58" s="469"/>
    </row>
    <row r="59" spans="1:37" ht="18" customHeight="1">
      <c r="A59" s="393" t="s">
        <v>89</v>
      </c>
      <c r="B59" s="123" t="s">
        <v>472</v>
      </c>
      <c r="C59" s="633" t="s">
        <v>534</v>
      </c>
      <c r="D59" s="632"/>
      <c r="E59" s="118" t="s">
        <v>484</v>
      </c>
      <c r="F59" s="121" t="s">
        <v>484</v>
      </c>
      <c r="G59" s="116" t="s">
        <v>484</v>
      </c>
      <c r="H59" s="149">
        <v>380</v>
      </c>
      <c r="I59" s="119" t="s">
        <v>483</v>
      </c>
      <c r="J59" s="118">
        <v>0</v>
      </c>
      <c r="K59" s="117" t="s">
        <v>484</v>
      </c>
      <c r="L59" s="116" t="s">
        <v>484</v>
      </c>
      <c r="M59" s="115" t="s">
        <v>484</v>
      </c>
      <c r="N59" s="114"/>
      <c r="O59" s="113"/>
      <c r="P59" s="112"/>
      <c r="V59" s="522" t="s">
        <v>89</v>
      </c>
      <c r="W59" s="488" t="s">
        <v>472</v>
      </c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20"/>
      <c r="AI59" s="20"/>
      <c r="AJ59" s="20"/>
      <c r="AK59" s="469"/>
    </row>
    <row r="60" spans="1:37" ht="18" customHeight="1">
      <c r="A60" s="393" t="s">
        <v>90</v>
      </c>
      <c r="B60" s="123" t="s">
        <v>471</v>
      </c>
      <c r="C60" s="633" t="s">
        <v>534</v>
      </c>
      <c r="D60" s="632"/>
      <c r="E60" s="118" t="s">
        <v>484</v>
      </c>
      <c r="F60" s="121" t="s">
        <v>484</v>
      </c>
      <c r="G60" s="116" t="s">
        <v>484</v>
      </c>
      <c r="H60" s="149">
        <v>1172</v>
      </c>
      <c r="I60" s="119" t="s">
        <v>483</v>
      </c>
      <c r="J60" s="118">
        <v>0</v>
      </c>
      <c r="K60" s="117" t="s">
        <v>484</v>
      </c>
      <c r="L60" s="116" t="s">
        <v>484</v>
      </c>
      <c r="M60" s="115" t="s">
        <v>484</v>
      </c>
      <c r="N60" s="114"/>
      <c r="O60" s="113"/>
      <c r="P60" s="112"/>
      <c r="V60" s="522" t="s">
        <v>90</v>
      </c>
      <c r="W60" s="488" t="s">
        <v>471</v>
      </c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20"/>
      <c r="AI60" s="20"/>
      <c r="AJ60" s="20"/>
      <c r="AK60" s="469"/>
    </row>
    <row r="61" spans="1:37" ht="18" customHeight="1">
      <c r="A61" s="393" t="s">
        <v>91</v>
      </c>
      <c r="B61" s="123" t="s">
        <v>470</v>
      </c>
      <c r="C61" s="633" t="s">
        <v>534</v>
      </c>
      <c r="D61" s="632"/>
      <c r="E61" s="118" t="s">
        <v>484</v>
      </c>
      <c r="F61" s="121" t="s">
        <v>484</v>
      </c>
      <c r="G61" s="116" t="s">
        <v>484</v>
      </c>
      <c r="H61" s="149">
        <v>100</v>
      </c>
      <c r="I61" s="119" t="s">
        <v>483</v>
      </c>
      <c r="J61" s="118">
        <v>0</v>
      </c>
      <c r="K61" s="117" t="s">
        <v>484</v>
      </c>
      <c r="L61" s="116" t="s">
        <v>484</v>
      </c>
      <c r="M61" s="115" t="s">
        <v>484</v>
      </c>
      <c r="N61" s="114"/>
      <c r="O61" s="113"/>
      <c r="P61" s="112"/>
      <c r="V61" s="522" t="s">
        <v>91</v>
      </c>
      <c r="W61" s="488" t="s">
        <v>470</v>
      </c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20"/>
      <c r="AI61" s="20"/>
      <c r="AJ61" s="20"/>
      <c r="AK61" s="469"/>
    </row>
    <row r="62" spans="1:37" s="13" customFormat="1" ht="18" customHeight="1">
      <c r="A62" s="392">
        <v>4</v>
      </c>
      <c r="B62" s="155" t="s">
        <v>92</v>
      </c>
      <c r="C62" s="130">
        <f>SUM(C63:C66)</f>
        <v>4283</v>
      </c>
      <c r="D62" s="132">
        <f>SUM(D63:D66)</f>
        <v>4719</v>
      </c>
      <c r="E62" s="130">
        <f>SUM(E63:E66)</f>
        <v>7069</v>
      </c>
      <c r="F62" s="391"/>
      <c r="G62" s="197"/>
      <c r="H62" s="132">
        <f>SUM(H63:H66)</f>
        <v>152368</v>
      </c>
      <c r="I62" s="131" t="s">
        <v>483</v>
      </c>
      <c r="J62" s="130">
        <f>SUM(J63:J66)</f>
        <v>10</v>
      </c>
      <c r="K62" s="390"/>
      <c r="L62" s="128">
        <f>SUM(L63:L66)</f>
        <v>4759</v>
      </c>
      <c r="M62" s="389"/>
      <c r="N62" s="554">
        <v>1485</v>
      </c>
      <c r="O62" s="555">
        <v>4767</v>
      </c>
      <c r="P62" s="553" t="s">
        <v>499</v>
      </c>
      <c r="V62" s="528">
        <v>4</v>
      </c>
      <c r="W62" s="493" t="s">
        <v>92</v>
      </c>
      <c r="X62" s="507">
        <f>C62</f>
        <v>4283</v>
      </c>
      <c r="Y62" s="507">
        <f>D62</f>
        <v>4719</v>
      </c>
      <c r="Z62" s="507">
        <f>E62</f>
        <v>7069</v>
      </c>
      <c r="AA62" s="507"/>
      <c r="AB62" s="507"/>
      <c r="AC62" s="507">
        <f>H62</f>
        <v>152368</v>
      </c>
      <c r="AD62" s="507" t="str">
        <f>I62</f>
        <v>－</v>
      </c>
      <c r="AE62" s="507">
        <f>J62</f>
        <v>10</v>
      </c>
      <c r="AF62" s="507"/>
      <c r="AG62" s="507">
        <f>L62</f>
        <v>4759</v>
      </c>
      <c r="AH62" s="53"/>
      <c r="AI62" s="53"/>
      <c r="AJ62" s="53"/>
      <c r="AK62" s="478"/>
    </row>
    <row r="63" spans="1:37" ht="18" customHeight="1">
      <c r="A63" s="386" t="s">
        <v>93</v>
      </c>
      <c r="B63" s="152" t="s">
        <v>94</v>
      </c>
      <c r="C63" s="118">
        <v>2391</v>
      </c>
      <c r="D63" s="149">
        <v>1918</v>
      </c>
      <c r="E63" s="118">
        <v>4272</v>
      </c>
      <c r="F63" s="121">
        <v>10</v>
      </c>
      <c r="G63" s="116">
        <v>30</v>
      </c>
      <c r="H63" s="149">
        <v>59706</v>
      </c>
      <c r="I63" s="119" t="s">
        <v>483</v>
      </c>
      <c r="J63" s="118">
        <v>3</v>
      </c>
      <c r="K63" s="117" t="s">
        <v>507</v>
      </c>
      <c r="L63" s="116">
        <v>2156</v>
      </c>
      <c r="M63" s="154" t="s">
        <v>26</v>
      </c>
      <c r="N63" s="381"/>
      <c r="O63" s="113"/>
      <c r="P63" s="112"/>
      <c r="V63" s="526" t="s">
        <v>93</v>
      </c>
      <c r="W63" s="491" t="s">
        <v>94</v>
      </c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20"/>
      <c r="AI63" s="20"/>
      <c r="AJ63" s="20"/>
      <c r="AK63" s="469"/>
    </row>
    <row r="64" spans="1:37" ht="18" customHeight="1">
      <c r="A64" s="386" t="s">
        <v>95</v>
      </c>
      <c r="B64" s="152" t="s">
        <v>96</v>
      </c>
      <c r="C64" s="118">
        <v>885</v>
      </c>
      <c r="D64" s="149">
        <v>1179</v>
      </c>
      <c r="E64" s="118">
        <v>1762</v>
      </c>
      <c r="F64" s="121">
        <v>10</v>
      </c>
      <c r="G64" s="116">
        <v>30</v>
      </c>
      <c r="H64" s="149">
        <v>33553</v>
      </c>
      <c r="I64" s="119" t="s">
        <v>483</v>
      </c>
      <c r="J64" s="118">
        <v>3</v>
      </c>
      <c r="K64" s="117" t="s">
        <v>507</v>
      </c>
      <c r="L64" s="116">
        <v>724</v>
      </c>
      <c r="M64" s="115" t="s">
        <v>484</v>
      </c>
      <c r="N64" s="381"/>
      <c r="O64" s="113"/>
      <c r="P64" s="112"/>
      <c r="V64" s="526" t="s">
        <v>95</v>
      </c>
      <c r="W64" s="491" t="s">
        <v>96</v>
      </c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20"/>
      <c r="AI64" s="20"/>
      <c r="AJ64" s="20"/>
      <c r="AK64" s="469"/>
    </row>
    <row r="65" spans="1:37" ht="18" customHeight="1">
      <c r="A65" s="386" t="s">
        <v>97</v>
      </c>
      <c r="B65" s="152" t="s">
        <v>98</v>
      </c>
      <c r="C65" s="118">
        <v>440</v>
      </c>
      <c r="D65" s="149">
        <v>349</v>
      </c>
      <c r="E65" s="388">
        <v>152</v>
      </c>
      <c r="F65" s="387">
        <v>10</v>
      </c>
      <c r="G65" s="116">
        <v>30</v>
      </c>
      <c r="H65" s="149">
        <v>9475</v>
      </c>
      <c r="I65" s="119" t="s">
        <v>483</v>
      </c>
      <c r="J65" s="118">
        <v>1</v>
      </c>
      <c r="K65" s="117" t="s">
        <v>507</v>
      </c>
      <c r="L65" s="116">
        <v>118</v>
      </c>
      <c r="M65" s="115" t="s">
        <v>484</v>
      </c>
      <c r="N65" s="381"/>
      <c r="O65" s="113"/>
      <c r="P65" s="112"/>
      <c r="V65" s="526" t="s">
        <v>97</v>
      </c>
      <c r="W65" s="491" t="s">
        <v>98</v>
      </c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20"/>
      <c r="AI65" s="20"/>
      <c r="AJ65" s="20"/>
      <c r="AK65" s="469"/>
    </row>
    <row r="66" spans="1:37" ht="18" customHeight="1">
      <c r="A66" s="386" t="s">
        <v>99</v>
      </c>
      <c r="B66" s="152" t="s">
        <v>100</v>
      </c>
      <c r="C66" s="383">
        <v>567</v>
      </c>
      <c r="D66" s="384">
        <v>1273</v>
      </c>
      <c r="E66" s="383">
        <v>883</v>
      </c>
      <c r="F66" s="385">
        <v>10</v>
      </c>
      <c r="G66" s="116">
        <v>30</v>
      </c>
      <c r="H66" s="384">
        <v>49634</v>
      </c>
      <c r="I66" s="119" t="s">
        <v>483</v>
      </c>
      <c r="J66" s="383">
        <v>3</v>
      </c>
      <c r="K66" s="117" t="s">
        <v>507</v>
      </c>
      <c r="L66" s="382">
        <v>1761</v>
      </c>
      <c r="M66" s="115" t="s">
        <v>484</v>
      </c>
      <c r="N66" s="381"/>
      <c r="O66" s="113"/>
      <c r="P66" s="112"/>
      <c r="V66" s="526" t="s">
        <v>99</v>
      </c>
      <c r="W66" s="491" t="s">
        <v>100</v>
      </c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20"/>
      <c r="AI66" s="20"/>
      <c r="AJ66" s="20"/>
      <c r="AK66" s="469"/>
    </row>
    <row r="67" spans="1:37" s="13" customFormat="1" ht="18" customHeight="1">
      <c r="A67" s="110">
        <v>5</v>
      </c>
      <c r="B67" s="109" t="s">
        <v>101</v>
      </c>
      <c r="C67" s="92">
        <f>SUM(C68:C71)</f>
        <v>2519</v>
      </c>
      <c r="D67" s="145">
        <f>SUM(D68:D71)</f>
        <v>5957</v>
      </c>
      <c r="E67" s="92">
        <f>SUM(E68:E71)</f>
        <v>4585</v>
      </c>
      <c r="F67" s="372"/>
      <c r="G67" s="139"/>
      <c r="H67" s="145">
        <f>SUM(H68:H71)</f>
        <v>72328</v>
      </c>
      <c r="I67" s="93">
        <f>SUM(I68:I71)</f>
        <v>15025</v>
      </c>
      <c r="J67" s="92">
        <f>SUM(J68:J71)</f>
        <v>6</v>
      </c>
      <c r="K67" s="140"/>
      <c r="L67" s="90">
        <f>SUM(L68:L71)</f>
        <v>3227</v>
      </c>
      <c r="M67" s="138"/>
      <c r="N67" s="380">
        <v>1774</v>
      </c>
      <c r="O67" s="379">
        <v>296</v>
      </c>
      <c r="P67" s="135" t="s">
        <v>533</v>
      </c>
      <c r="V67" s="529">
        <v>5</v>
      </c>
      <c r="W67" s="494" t="s">
        <v>101</v>
      </c>
      <c r="X67" s="507">
        <f>C67</f>
        <v>2519</v>
      </c>
      <c r="Y67" s="507">
        <f>D67</f>
        <v>5957</v>
      </c>
      <c r="Z67" s="507">
        <f>E67</f>
        <v>4585</v>
      </c>
      <c r="AA67" s="507"/>
      <c r="AB67" s="507"/>
      <c r="AC67" s="507">
        <f>H67</f>
        <v>72328</v>
      </c>
      <c r="AD67" s="507">
        <f>I67</f>
        <v>15025</v>
      </c>
      <c r="AE67" s="507">
        <f>J67</f>
        <v>6</v>
      </c>
      <c r="AF67" s="507"/>
      <c r="AG67" s="507">
        <f>L67</f>
        <v>3227</v>
      </c>
      <c r="AH67" s="53"/>
      <c r="AI67" s="53"/>
      <c r="AJ67" s="53"/>
      <c r="AK67" s="478"/>
    </row>
    <row r="68" spans="1:37" s="6" customFormat="1" ht="18" customHeight="1">
      <c r="A68" s="263" t="s">
        <v>102</v>
      </c>
      <c r="B68" s="374" t="s">
        <v>410</v>
      </c>
      <c r="C68" s="375">
        <v>450</v>
      </c>
      <c r="D68" s="377">
        <v>480</v>
      </c>
      <c r="E68" s="375">
        <v>864</v>
      </c>
      <c r="F68" s="378">
        <v>10</v>
      </c>
      <c r="G68" s="111" t="s">
        <v>484</v>
      </c>
      <c r="H68" s="377">
        <v>5332</v>
      </c>
      <c r="I68" s="376">
        <v>2410</v>
      </c>
      <c r="J68" s="375">
        <v>1</v>
      </c>
      <c r="K68" s="281" t="s">
        <v>498</v>
      </c>
      <c r="L68" s="280">
        <v>254</v>
      </c>
      <c r="M68" s="184" t="s">
        <v>484</v>
      </c>
      <c r="N68" s="114"/>
      <c r="O68" s="113"/>
      <c r="P68" s="112"/>
      <c r="V68" s="263" t="s">
        <v>102</v>
      </c>
      <c r="W68" s="374" t="s">
        <v>410</v>
      </c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60"/>
      <c r="AI68" s="60"/>
      <c r="AJ68" s="60"/>
      <c r="AK68" s="470"/>
    </row>
    <row r="69" spans="1:37" s="6" customFormat="1" ht="18" customHeight="1">
      <c r="A69" s="263" t="s">
        <v>104</v>
      </c>
      <c r="B69" s="374" t="s">
        <v>108</v>
      </c>
      <c r="C69" s="163">
        <v>1414</v>
      </c>
      <c r="D69" s="190">
        <v>4471</v>
      </c>
      <c r="E69" s="163">
        <v>2826</v>
      </c>
      <c r="F69" s="162">
        <v>10</v>
      </c>
      <c r="G69" s="111">
        <v>20</v>
      </c>
      <c r="H69" s="190">
        <v>50998</v>
      </c>
      <c r="I69" s="187">
        <v>8853</v>
      </c>
      <c r="J69" s="163">
        <v>3</v>
      </c>
      <c r="K69" s="144" t="s">
        <v>498</v>
      </c>
      <c r="L69" s="111">
        <v>2877</v>
      </c>
      <c r="M69" s="261" t="s">
        <v>103</v>
      </c>
      <c r="N69" s="114"/>
      <c r="O69" s="113"/>
      <c r="P69" s="112"/>
      <c r="V69" s="263" t="s">
        <v>104</v>
      </c>
      <c r="W69" s="374" t="s">
        <v>108</v>
      </c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60"/>
      <c r="AI69" s="60"/>
      <c r="AJ69" s="60"/>
      <c r="AK69" s="470"/>
    </row>
    <row r="70" spans="1:37" s="6" customFormat="1" ht="18" customHeight="1">
      <c r="A70" s="181" t="s">
        <v>105</v>
      </c>
      <c r="B70" s="373" t="s">
        <v>411</v>
      </c>
      <c r="C70" s="163">
        <v>216</v>
      </c>
      <c r="D70" s="190">
        <v>241</v>
      </c>
      <c r="E70" s="163">
        <v>516</v>
      </c>
      <c r="F70" s="162">
        <v>10</v>
      </c>
      <c r="G70" s="111" t="s">
        <v>484</v>
      </c>
      <c r="H70" s="190">
        <v>2851</v>
      </c>
      <c r="I70" s="187">
        <v>907</v>
      </c>
      <c r="J70" s="163">
        <v>1</v>
      </c>
      <c r="K70" s="144" t="s">
        <v>498</v>
      </c>
      <c r="L70" s="111">
        <v>40</v>
      </c>
      <c r="M70" s="184" t="s">
        <v>484</v>
      </c>
      <c r="N70" s="114"/>
      <c r="O70" s="113"/>
      <c r="P70" s="112"/>
      <c r="V70" s="530" t="s">
        <v>105</v>
      </c>
      <c r="W70" s="492" t="s">
        <v>411</v>
      </c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60"/>
      <c r="AI70" s="60"/>
      <c r="AJ70" s="60"/>
      <c r="AK70" s="470"/>
    </row>
    <row r="71" spans="1:37" s="6" customFormat="1" ht="18" customHeight="1">
      <c r="A71" s="263" t="s">
        <v>469</v>
      </c>
      <c r="B71" s="373" t="s">
        <v>412</v>
      </c>
      <c r="C71" s="163">
        <v>439</v>
      </c>
      <c r="D71" s="190">
        <v>765</v>
      </c>
      <c r="E71" s="163">
        <v>379</v>
      </c>
      <c r="F71" s="162">
        <v>10</v>
      </c>
      <c r="G71" s="111" t="s">
        <v>484</v>
      </c>
      <c r="H71" s="190">
        <v>13147</v>
      </c>
      <c r="I71" s="187">
        <v>2855</v>
      </c>
      <c r="J71" s="163">
        <v>1</v>
      </c>
      <c r="K71" s="144" t="s">
        <v>498</v>
      </c>
      <c r="L71" s="111">
        <v>56</v>
      </c>
      <c r="M71" s="184" t="s">
        <v>485</v>
      </c>
      <c r="N71" s="114"/>
      <c r="O71" s="113"/>
      <c r="P71" s="112"/>
      <c r="V71" s="263" t="s">
        <v>469</v>
      </c>
      <c r="W71" s="492" t="s">
        <v>412</v>
      </c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60"/>
      <c r="AI71" s="60"/>
      <c r="AJ71" s="60"/>
      <c r="AK71" s="470"/>
    </row>
    <row r="72" spans="1:37" s="16" customFormat="1" ht="18" customHeight="1">
      <c r="A72" s="110">
        <v>6</v>
      </c>
      <c r="B72" s="109" t="s">
        <v>106</v>
      </c>
      <c r="C72" s="92">
        <f>SUM(C73:C75)</f>
        <v>7680</v>
      </c>
      <c r="D72" s="145">
        <f>SUM(D73:D75)</f>
        <v>10648</v>
      </c>
      <c r="E72" s="92">
        <f>SUM(E73:E75)</f>
        <v>8732</v>
      </c>
      <c r="F72" s="372"/>
      <c r="G72" s="139"/>
      <c r="H72" s="371">
        <f>SUM(H73:H75)</f>
        <v>145896</v>
      </c>
      <c r="I72" s="371">
        <f>SUM(I73:I75)</f>
        <v>156</v>
      </c>
      <c r="J72" s="93">
        <f>SUM(J73:J75)</f>
        <v>11</v>
      </c>
      <c r="K72" s="370"/>
      <c r="L72" s="145">
        <f>SUM(L73:L75)</f>
        <v>8605</v>
      </c>
      <c r="M72" s="369"/>
      <c r="N72" s="351">
        <v>14301</v>
      </c>
      <c r="O72" s="350">
        <v>7947</v>
      </c>
      <c r="P72" s="195" t="s">
        <v>499</v>
      </c>
      <c r="V72" s="529">
        <v>6</v>
      </c>
      <c r="W72" s="494" t="s">
        <v>106</v>
      </c>
      <c r="X72" s="509">
        <f>C72</f>
        <v>7680</v>
      </c>
      <c r="Y72" s="509">
        <f>D72</f>
        <v>10648</v>
      </c>
      <c r="Z72" s="509">
        <f>E72</f>
        <v>8732</v>
      </c>
      <c r="AA72" s="509"/>
      <c r="AB72" s="509"/>
      <c r="AC72" s="509">
        <f>H72</f>
        <v>145896</v>
      </c>
      <c r="AD72" s="509">
        <f>I72</f>
        <v>156</v>
      </c>
      <c r="AE72" s="509">
        <f>J72</f>
        <v>11</v>
      </c>
      <c r="AF72" s="509"/>
      <c r="AG72" s="509">
        <f>L72</f>
        <v>8605</v>
      </c>
      <c r="AH72" s="58"/>
      <c r="AI72" s="58"/>
      <c r="AJ72" s="58"/>
      <c r="AK72" s="531"/>
    </row>
    <row r="73" spans="1:37" s="21" customFormat="1" ht="18" customHeight="1">
      <c r="A73" s="181" t="s">
        <v>107</v>
      </c>
      <c r="B73" s="123" t="s">
        <v>108</v>
      </c>
      <c r="C73" s="163">
        <v>7680</v>
      </c>
      <c r="D73" s="190">
        <v>10648</v>
      </c>
      <c r="E73" s="163">
        <v>6825</v>
      </c>
      <c r="F73" s="162">
        <v>10</v>
      </c>
      <c r="G73" s="111">
        <v>30</v>
      </c>
      <c r="H73" s="367">
        <v>130004</v>
      </c>
      <c r="I73" s="367">
        <v>82</v>
      </c>
      <c r="J73" s="187">
        <v>3</v>
      </c>
      <c r="K73" s="265" t="s">
        <v>498</v>
      </c>
      <c r="L73" s="190">
        <v>2720</v>
      </c>
      <c r="M73" s="368" t="s">
        <v>103</v>
      </c>
      <c r="N73" s="366"/>
      <c r="O73" s="365"/>
      <c r="P73" s="364"/>
      <c r="V73" s="530" t="s">
        <v>107</v>
      </c>
      <c r="W73" s="488" t="s">
        <v>108</v>
      </c>
      <c r="X73" s="510"/>
      <c r="Y73" s="510"/>
      <c r="Z73" s="510"/>
      <c r="AA73" s="510"/>
      <c r="AB73" s="510"/>
      <c r="AC73" s="510"/>
      <c r="AD73" s="510"/>
      <c r="AE73" s="510"/>
      <c r="AF73" s="510"/>
      <c r="AG73" s="510"/>
      <c r="AH73" s="52"/>
      <c r="AI73" s="52"/>
      <c r="AJ73" s="52"/>
      <c r="AK73" s="485"/>
    </row>
    <row r="74" spans="1:37" ht="18" customHeight="1">
      <c r="A74" s="181" t="s">
        <v>109</v>
      </c>
      <c r="B74" s="123" t="s">
        <v>110</v>
      </c>
      <c r="C74" s="163" t="s">
        <v>485</v>
      </c>
      <c r="D74" s="190" t="s">
        <v>485</v>
      </c>
      <c r="E74" s="163">
        <v>954</v>
      </c>
      <c r="F74" s="162">
        <v>10</v>
      </c>
      <c r="G74" s="111">
        <v>30</v>
      </c>
      <c r="H74" s="367">
        <v>10339</v>
      </c>
      <c r="I74" s="367">
        <v>62</v>
      </c>
      <c r="J74" s="187">
        <v>2</v>
      </c>
      <c r="K74" s="265" t="s">
        <v>498</v>
      </c>
      <c r="L74" s="190">
        <v>1215</v>
      </c>
      <c r="M74" s="298" t="s">
        <v>26</v>
      </c>
      <c r="N74" s="366"/>
      <c r="O74" s="365"/>
      <c r="P74" s="364"/>
      <c r="V74" s="530" t="s">
        <v>109</v>
      </c>
      <c r="W74" s="488" t="s">
        <v>110</v>
      </c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20"/>
      <c r="AI74" s="20"/>
      <c r="AJ74" s="20"/>
      <c r="AK74" s="469"/>
    </row>
    <row r="75" spans="1:37" ht="18" customHeight="1">
      <c r="A75" s="124" t="s">
        <v>111</v>
      </c>
      <c r="B75" s="123" t="s">
        <v>112</v>
      </c>
      <c r="C75" s="163" t="s">
        <v>485</v>
      </c>
      <c r="D75" s="190" t="s">
        <v>485</v>
      </c>
      <c r="E75" s="186">
        <v>953</v>
      </c>
      <c r="F75" s="363">
        <v>10</v>
      </c>
      <c r="G75" s="111">
        <v>30</v>
      </c>
      <c r="H75" s="266">
        <v>5553</v>
      </c>
      <c r="I75" s="266">
        <v>12</v>
      </c>
      <c r="J75" s="258">
        <v>6</v>
      </c>
      <c r="K75" s="265" t="s">
        <v>498</v>
      </c>
      <c r="L75" s="188">
        <v>4670</v>
      </c>
      <c r="M75" s="264" t="s">
        <v>103</v>
      </c>
      <c r="N75" s="362"/>
      <c r="O75" s="361"/>
      <c r="P75" s="360"/>
      <c r="V75" s="532" t="s">
        <v>111</v>
      </c>
      <c r="W75" s="488" t="s">
        <v>112</v>
      </c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20"/>
      <c r="AI75" s="20"/>
      <c r="AJ75" s="20"/>
      <c r="AK75" s="469"/>
    </row>
    <row r="76" spans="1:37" s="13" customFormat="1" ht="18" customHeight="1">
      <c r="A76" s="359">
        <v>7</v>
      </c>
      <c r="B76" s="109" t="s">
        <v>113</v>
      </c>
      <c r="C76" s="141">
        <f>SUM(C77:C80)</f>
        <v>1063</v>
      </c>
      <c r="D76" s="143">
        <f>SUM(D77:D80)</f>
        <v>3756</v>
      </c>
      <c r="E76" s="141">
        <f>SUM(E77:E80)</f>
        <v>2834</v>
      </c>
      <c r="F76" s="91"/>
      <c r="G76" s="90"/>
      <c r="H76" s="143">
        <f>SUM(H77:H80)</f>
        <v>93104</v>
      </c>
      <c r="I76" s="142">
        <f>SUM(I77:I80)</f>
        <v>8651</v>
      </c>
      <c r="J76" s="141">
        <f>SUM(J77:J80)</f>
        <v>6</v>
      </c>
      <c r="K76" s="91"/>
      <c r="L76" s="139">
        <f>SUM(L77:L80)</f>
        <v>2337</v>
      </c>
      <c r="M76" s="233"/>
      <c r="N76" s="582" t="s">
        <v>484</v>
      </c>
      <c r="O76" s="583"/>
      <c r="P76" s="584"/>
      <c r="V76" s="533">
        <v>7</v>
      </c>
      <c r="W76" s="494" t="s">
        <v>113</v>
      </c>
      <c r="X76" s="507">
        <f>C76</f>
        <v>1063</v>
      </c>
      <c r="Y76" s="507">
        <f>D76</f>
        <v>3756</v>
      </c>
      <c r="Z76" s="507">
        <f>E76</f>
        <v>2834</v>
      </c>
      <c r="AA76" s="507"/>
      <c r="AB76" s="507"/>
      <c r="AC76" s="507">
        <f>H76</f>
        <v>93104</v>
      </c>
      <c r="AD76" s="507">
        <f>I76</f>
        <v>8651</v>
      </c>
      <c r="AE76" s="507">
        <f>J76</f>
        <v>6</v>
      </c>
      <c r="AF76" s="507"/>
      <c r="AG76" s="507">
        <f>L76</f>
        <v>2337</v>
      </c>
      <c r="AH76" s="53"/>
      <c r="AI76" s="53"/>
      <c r="AJ76" s="53"/>
      <c r="AK76" s="478"/>
    </row>
    <row r="77" spans="1:37" ht="18" customHeight="1">
      <c r="A77" s="181" t="s">
        <v>114</v>
      </c>
      <c r="B77" s="123" t="s">
        <v>497</v>
      </c>
      <c r="C77" s="163">
        <v>456</v>
      </c>
      <c r="D77" s="190">
        <v>1828</v>
      </c>
      <c r="E77" s="163">
        <v>1748</v>
      </c>
      <c r="F77" s="144">
        <v>10</v>
      </c>
      <c r="G77" s="111" t="s">
        <v>484</v>
      </c>
      <c r="H77" s="190">
        <v>84156</v>
      </c>
      <c r="I77" s="187">
        <v>2278</v>
      </c>
      <c r="J77" s="163">
        <v>2</v>
      </c>
      <c r="K77" s="144" t="s">
        <v>532</v>
      </c>
      <c r="L77" s="111">
        <v>1306</v>
      </c>
      <c r="M77" s="184" t="s">
        <v>484</v>
      </c>
      <c r="N77" s="114"/>
      <c r="O77" s="113"/>
      <c r="P77" s="112"/>
      <c r="V77" s="530" t="s">
        <v>114</v>
      </c>
      <c r="W77" s="488" t="s">
        <v>497</v>
      </c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20"/>
      <c r="AI77" s="20"/>
      <c r="AJ77" s="20"/>
      <c r="AK77" s="469"/>
    </row>
    <row r="78" spans="1:37" ht="18" customHeight="1">
      <c r="A78" s="181" t="s">
        <v>115</v>
      </c>
      <c r="B78" s="123" t="s">
        <v>496</v>
      </c>
      <c r="C78" s="163">
        <v>224</v>
      </c>
      <c r="D78" s="190">
        <v>510</v>
      </c>
      <c r="E78" s="163">
        <v>410</v>
      </c>
      <c r="F78" s="144">
        <v>10</v>
      </c>
      <c r="G78" s="111" t="s">
        <v>484</v>
      </c>
      <c r="H78" s="190">
        <v>3059</v>
      </c>
      <c r="I78" s="187">
        <v>2670</v>
      </c>
      <c r="J78" s="163">
        <v>1</v>
      </c>
      <c r="K78" s="144" t="s">
        <v>532</v>
      </c>
      <c r="L78" s="111">
        <v>446</v>
      </c>
      <c r="M78" s="184" t="s">
        <v>484</v>
      </c>
      <c r="N78" s="114"/>
      <c r="O78" s="113"/>
      <c r="P78" s="112"/>
      <c r="V78" s="530" t="s">
        <v>115</v>
      </c>
      <c r="W78" s="488" t="s">
        <v>496</v>
      </c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20"/>
      <c r="AI78" s="20"/>
      <c r="AJ78" s="20"/>
      <c r="AK78" s="469"/>
    </row>
    <row r="79" spans="1:37" ht="18" customHeight="1">
      <c r="A79" s="181" t="s">
        <v>116</v>
      </c>
      <c r="B79" s="123" t="s">
        <v>495</v>
      </c>
      <c r="C79" s="163">
        <v>108</v>
      </c>
      <c r="D79" s="190">
        <v>792</v>
      </c>
      <c r="E79" s="163">
        <v>487</v>
      </c>
      <c r="F79" s="144">
        <v>10</v>
      </c>
      <c r="G79" s="111" t="s">
        <v>484</v>
      </c>
      <c r="H79" s="190">
        <v>2227</v>
      </c>
      <c r="I79" s="187">
        <v>1496</v>
      </c>
      <c r="J79" s="163">
        <v>1</v>
      </c>
      <c r="K79" s="144" t="s">
        <v>532</v>
      </c>
      <c r="L79" s="111">
        <v>66</v>
      </c>
      <c r="M79" s="184" t="s">
        <v>484</v>
      </c>
      <c r="N79" s="114"/>
      <c r="O79" s="113"/>
      <c r="P79" s="112"/>
      <c r="V79" s="530" t="s">
        <v>116</v>
      </c>
      <c r="W79" s="488" t="s">
        <v>495</v>
      </c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20"/>
      <c r="AI79" s="20"/>
      <c r="AJ79" s="20"/>
      <c r="AK79" s="469"/>
    </row>
    <row r="80" spans="1:37" ht="18" customHeight="1">
      <c r="A80" s="124" t="s">
        <v>117</v>
      </c>
      <c r="B80" s="123" t="s">
        <v>494</v>
      </c>
      <c r="C80" s="186">
        <v>275</v>
      </c>
      <c r="D80" s="188">
        <v>626</v>
      </c>
      <c r="E80" s="186">
        <v>189</v>
      </c>
      <c r="F80" s="185">
        <v>10</v>
      </c>
      <c r="G80" s="182" t="s">
        <v>518</v>
      </c>
      <c r="H80" s="188">
        <v>3662</v>
      </c>
      <c r="I80" s="258">
        <v>2207</v>
      </c>
      <c r="J80" s="186">
        <v>2</v>
      </c>
      <c r="K80" s="185" t="s">
        <v>532</v>
      </c>
      <c r="L80" s="182">
        <v>519</v>
      </c>
      <c r="M80" s="184" t="s">
        <v>484</v>
      </c>
      <c r="N80" s="114"/>
      <c r="O80" s="113"/>
      <c r="P80" s="112"/>
      <c r="V80" s="532" t="s">
        <v>117</v>
      </c>
      <c r="W80" s="488" t="s">
        <v>494</v>
      </c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20"/>
      <c r="AI80" s="20"/>
      <c r="AJ80" s="20"/>
      <c r="AK80" s="469"/>
    </row>
    <row r="81" spans="1:37" s="14" customFormat="1" ht="18" customHeight="1">
      <c r="A81" s="359">
        <v>8</v>
      </c>
      <c r="B81" s="109" t="s">
        <v>118</v>
      </c>
      <c r="C81" s="249">
        <f>SUM(C82:C90)</f>
        <v>6813</v>
      </c>
      <c r="D81" s="354">
        <f>SUM(D82:D90)</f>
        <v>7405</v>
      </c>
      <c r="E81" s="141">
        <f>SUM(E82:E90)</f>
        <v>28140</v>
      </c>
      <c r="F81" s="91"/>
      <c r="G81" s="90"/>
      <c r="H81" s="143">
        <f>SUM(H82:H90)</f>
        <v>685500</v>
      </c>
      <c r="I81" s="93" t="s">
        <v>16</v>
      </c>
      <c r="J81" s="141">
        <f>SUM(J82:J90)</f>
        <v>22</v>
      </c>
      <c r="K81" s="91"/>
      <c r="L81" s="139">
        <f>SUM(L82:L90)</f>
        <v>20303</v>
      </c>
      <c r="M81" s="233"/>
      <c r="N81" s="618" t="s">
        <v>485</v>
      </c>
      <c r="O81" s="619"/>
      <c r="P81" s="620"/>
      <c r="V81" s="533">
        <v>8</v>
      </c>
      <c r="W81" s="494" t="s">
        <v>118</v>
      </c>
      <c r="X81" s="511">
        <f>C81</f>
        <v>6813</v>
      </c>
      <c r="Y81" s="511">
        <f>D81</f>
        <v>7405</v>
      </c>
      <c r="Z81" s="511">
        <f>E81</f>
        <v>28140</v>
      </c>
      <c r="AA81" s="511"/>
      <c r="AB81" s="511"/>
      <c r="AC81" s="511">
        <f>H81</f>
        <v>685500</v>
      </c>
      <c r="AD81" s="511" t="str">
        <f>I81</f>
        <v>***</v>
      </c>
      <c r="AE81" s="511">
        <f>J81</f>
        <v>22</v>
      </c>
      <c r="AF81" s="511"/>
      <c r="AG81" s="511">
        <f>L81</f>
        <v>20303</v>
      </c>
      <c r="AH81" s="63"/>
      <c r="AI81" s="63"/>
      <c r="AJ81" s="63"/>
      <c r="AK81" s="534"/>
    </row>
    <row r="82" spans="1:37" s="7" customFormat="1" ht="18" customHeight="1">
      <c r="A82" s="181" t="s">
        <v>119</v>
      </c>
      <c r="B82" s="123" t="s">
        <v>108</v>
      </c>
      <c r="C82" s="163">
        <v>6813</v>
      </c>
      <c r="D82" s="190">
        <v>4462</v>
      </c>
      <c r="E82" s="163">
        <v>22560</v>
      </c>
      <c r="F82" s="144">
        <v>10</v>
      </c>
      <c r="G82" s="111" t="s">
        <v>500</v>
      </c>
      <c r="H82" s="190">
        <v>637804</v>
      </c>
      <c r="I82" s="187" t="s">
        <v>16</v>
      </c>
      <c r="J82" s="163">
        <v>9</v>
      </c>
      <c r="K82" s="144" t="s">
        <v>502</v>
      </c>
      <c r="L82" s="111">
        <v>11603</v>
      </c>
      <c r="M82" s="326" t="s">
        <v>103</v>
      </c>
      <c r="N82" s="114"/>
      <c r="O82" s="113"/>
      <c r="P82" s="112"/>
      <c r="V82" s="530" t="s">
        <v>119</v>
      </c>
      <c r="W82" s="488" t="s">
        <v>108</v>
      </c>
      <c r="X82" s="465"/>
      <c r="Y82" s="465"/>
      <c r="Z82" s="465"/>
      <c r="AA82" s="465"/>
      <c r="AB82" s="465"/>
      <c r="AC82" s="465"/>
      <c r="AD82" s="465"/>
      <c r="AE82" s="465"/>
      <c r="AF82" s="465"/>
      <c r="AG82" s="465"/>
      <c r="AH82" s="62"/>
      <c r="AI82" s="62"/>
      <c r="AJ82" s="62"/>
      <c r="AK82" s="471"/>
    </row>
    <row r="83" spans="1:37" s="7" customFormat="1" ht="18" customHeight="1">
      <c r="A83" s="181" t="s">
        <v>120</v>
      </c>
      <c r="B83" s="123" t="s">
        <v>121</v>
      </c>
      <c r="C83" s="358" t="s">
        <v>483</v>
      </c>
      <c r="D83" s="190">
        <v>967</v>
      </c>
      <c r="E83" s="163">
        <v>1915</v>
      </c>
      <c r="F83" s="144">
        <v>10</v>
      </c>
      <c r="G83" s="111" t="s">
        <v>484</v>
      </c>
      <c r="H83" s="190">
        <v>12046</v>
      </c>
      <c r="I83" s="187" t="s">
        <v>16</v>
      </c>
      <c r="J83" s="163">
        <v>3</v>
      </c>
      <c r="K83" s="144" t="s">
        <v>502</v>
      </c>
      <c r="L83" s="111">
        <v>3939</v>
      </c>
      <c r="M83" s="184" t="s">
        <v>484</v>
      </c>
      <c r="N83" s="114"/>
      <c r="O83" s="113"/>
      <c r="P83" s="112"/>
      <c r="V83" s="530" t="s">
        <v>120</v>
      </c>
      <c r="W83" s="488" t="s">
        <v>121</v>
      </c>
      <c r="X83" s="465"/>
      <c r="Y83" s="465"/>
      <c r="Z83" s="465"/>
      <c r="AA83" s="465"/>
      <c r="AB83" s="465"/>
      <c r="AC83" s="465"/>
      <c r="AD83" s="465"/>
      <c r="AE83" s="465"/>
      <c r="AF83" s="465"/>
      <c r="AG83" s="465"/>
      <c r="AH83" s="62"/>
      <c r="AI83" s="62"/>
      <c r="AJ83" s="62"/>
      <c r="AK83" s="471"/>
    </row>
    <row r="84" spans="1:37" s="7" customFormat="1" ht="18" customHeight="1">
      <c r="A84" s="181" t="s">
        <v>122</v>
      </c>
      <c r="B84" s="123" t="s">
        <v>123</v>
      </c>
      <c r="C84" s="358" t="s">
        <v>483</v>
      </c>
      <c r="D84" s="190">
        <v>490</v>
      </c>
      <c r="E84" s="163">
        <v>590</v>
      </c>
      <c r="F84" s="144">
        <v>10</v>
      </c>
      <c r="G84" s="111" t="s">
        <v>484</v>
      </c>
      <c r="H84" s="190">
        <v>4547</v>
      </c>
      <c r="I84" s="187" t="s">
        <v>16</v>
      </c>
      <c r="J84" s="163">
        <v>2</v>
      </c>
      <c r="K84" s="144" t="s">
        <v>502</v>
      </c>
      <c r="L84" s="111">
        <v>323</v>
      </c>
      <c r="M84" s="184" t="s">
        <v>484</v>
      </c>
      <c r="N84" s="114"/>
      <c r="O84" s="113"/>
      <c r="P84" s="112"/>
      <c r="V84" s="530" t="s">
        <v>122</v>
      </c>
      <c r="W84" s="488" t="s">
        <v>123</v>
      </c>
      <c r="X84" s="465"/>
      <c r="Y84" s="465"/>
      <c r="Z84" s="465"/>
      <c r="AA84" s="465"/>
      <c r="AB84" s="465"/>
      <c r="AC84" s="465"/>
      <c r="AD84" s="465"/>
      <c r="AE84" s="465"/>
      <c r="AF84" s="465"/>
      <c r="AG84" s="465"/>
      <c r="AH84" s="62"/>
      <c r="AI84" s="62"/>
      <c r="AJ84" s="62"/>
      <c r="AK84" s="471"/>
    </row>
    <row r="85" spans="1:37" s="7" customFormat="1" ht="18" customHeight="1">
      <c r="A85" s="181" t="s">
        <v>124</v>
      </c>
      <c r="B85" s="123" t="s">
        <v>125</v>
      </c>
      <c r="C85" s="358" t="s">
        <v>483</v>
      </c>
      <c r="D85" s="190">
        <v>380</v>
      </c>
      <c r="E85" s="163">
        <v>683</v>
      </c>
      <c r="F85" s="144">
        <v>10</v>
      </c>
      <c r="G85" s="111" t="s">
        <v>484</v>
      </c>
      <c r="H85" s="190">
        <v>3982</v>
      </c>
      <c r="I85" s="187" t="s">
        <v>16</v>
      </c>
      <c r="J85" s="163">
        <v>2</v>
      </c>
      <c r="K85" s="144" t="s">
        <v>502</v>
      </c>
      <c r="L85" s="111">
        <v>1561</v>
      </c>
      <c r="M85" s="184" t="s">
        <v>484</v>
      </c>
      <c r="N85" s="114"/>
      <c r="O85" s="113"/>
      <c r="P85" s="112"/>
      <c r="V85" s="530" t="s">
        <v>124</v>
      </c>
      <c r="W85" s="488" t="s">
        <v>125</v>
      </c>
      <c r="X85" s="465"/>
      <c r="Y85" s="465"/>
      <c r="Z85" s="465"/>
      <c r="AA85" s="465"/>
      <c r="AB85" s="465"/>
      <c r="AC85" s="465"/>
      <c r="AD85" s="465"/>
      <c r="AE85" s="465"/>
      <c r="AF85" s="465"/>
      <c r="AG85" s="465"/>
      <c r="AH85" s="62"/>
      <c r="AI85" s="62"/>
      <c r="AJ85" s="62"/>
      <c r="AK85" s="471"/>
    </row>
    <row r="86" spans="1:37" s="7" customFormat="1" ht="18" customHeight="1">
      <c r="A86" s="181" t="s">
        <v>126</v>
      </c>
      <c r="B86" s="123" t="s">
        <v>127</v>
      </c>
      <c r="C86" s="358" t="s">
        <v>483</v>
      </c>
      <c r="D86" s="190">
        <v>864</v>
      </c>
      <c r="E86" s="163">
        <v>1416</v>
      </c>
      <c r="F86" s="144">
        <v>10</v>
      </c>
      <c r="G86" s="111" t="s">
        <v>484</v>
      </c>
      <c r="H86" s="190">
        <v>13630</v>
      </c>
      <c r="I86" s="187" t="s">
        <v>16</v>
      </c>
      <c r="J86" s="163">
        <v>3</v>
      </c>
      <c r="K86" s="144" t="s">
        <v>502</v>
      </c>
      <c r="L86" s="111">
        <v>1074</v>
      </c>
      <c r="M86" s="184" t="s">
        <v>484</v>
      </c>
      <c r="N86" s="114"/>
      <c r="O86" s="113"/>
      <c r="P86" s="112"/>
      <c r="V86" s="530" t="s">
        <v>126</v>
      </c>
      <c r="W86" s="488" t="s">
        <v>127</v>
      </c>
      <c r="X86" s="465"/>
      <c r="Y86" s="465"/>
      <c r="Z86" s="465"/>
      <c r="AA86" s="465"/>
      <c r="AB86" s="465"/>
      <c r="AC86" s="465"/>
      <c r="AD86" s="465"/>
      <c r="AE86" s="465"/>
      <c r="AF86" s="465"/>
      <c r="AG86" s="465"/>
      <c r="AH86" s="62"/>
      <c r="AI86" s="62"/>
      <c r="AJ86" s="62"/>
      <c r="AK86" s="471"/>
    </row>
    <row r="87" spans="1:37" s="7" customFormat="1" ht="18" customHeight="1">
      <c r="A87" s="181" t="s">
        <v>128</v>
      </c>
      <c r="B87" s="202" t="s">
        <v>435</v>
      </c>
      <c r="C87" s="358" t="s">
        <v>483</v>
      </c>
      <c r="D87" s="190">
        <v>242</v>
      </c>
      <c r="E87" s="163">
        <v>976</v>
      </c>
      <c r="F87" s="144">
        <v>10</v>
      </c>
      <c r="G87" s="111" t="s">
        <v>484</v>
      </c>
      <c r="H87" s="190">
        <v>6751</v>
      </c>
      <c r="I87" s="187" t="s">
        <v>16</v>
      </c>
      <c r="J87" s="163">
        <v>3</v>
      </c>
      <c r="K87" s="144" t="s">
        <v>502</v>
      </c>
      <c r="L87" s="111">
        <v>1803</v>
      </c>
      <c r="M87" s="184" t="s">
        <v>484</v>
      </c>
      <c r="N87" s="114"/>
      <c r="O87" s="113"/>
      <c r="P87" s="112"/>
      <c r="V87" s="530" t="s">
        <v>128</v>
      </c>
      <c r="W87" s="495" t="s">
        <v>435</v>
      </c>
      <c r="X87" s="465"/>
      <c r="Y87" s="465"/>
      <c r="Z87" s="465"/>
      <c r="AA87" s="465"/>
      <c r="AB87" s="465"/>
      <c r="AC87" s="465"/>
      <c r="AD87" s="465"/>
      <c r="AE87" s="465"/>
      <c r="AF87" s="465"/>
      <c r="AG87" s="465"/>
      <c r="AH87" s="62"/>
      <c r="AI87" s="62"/>
      <c r="AJ87" s="62"/>
      <c r="AK87" s="471"/>
    </row>
    <row r="88" spans="1:37" s="7" customFormat="1" ht="18" customHeight="1">
      <c r="A88" s="181" t="s">
        <v>129</v>
      </c>
      <c r="B88" s="123" t="s">
        <v>130</v>
      </c>
      <c r="C88" s="358" t="s">
        <v>483</v>
      </c>
      <c r="D88" s="357" t="s">
        <v>483</v>
      </c>
      <c r="E88" s="163" t="s">
        <v>485</v>
      </c>
      <c r="F88" s="162" t="s">
        <v>484</v>
      </c>
      <c r="G88" s="111" t="s">
        <v>484</v>
      </c>
      <c r="H88" s="190">
        <v>1497</v>
      </c>
      <c r="I88" s="187" t="s">
        <v>16</v>
      </c>
      <c r="J88" s="163">
        <v>0</v>
      </c>
      <c r="K88" s="356" t="s">
        <v>431</v>
      </c>
      <c r="L88" s="355" t="s">
        <v>431</v>
      </c>
      <c r="M88" s="184" t="s">
        <v>484</v>
      </c>
      <c r="N88" s="114"/>
      <c r="O88" s="113"/>
      <c r="P88" s="112"/>
      <c r="V88" s="530" t="s">
        <v>129</v>
      </c>
      <c r="W88" s="488" t="s">
        <v>130</v>
      </c>
      <c r="X88" s="465"/>
      <c r="Y88" s="465"/>
      <c r="Z88" s="465"/>
      <c r="AA88" s="465"/>
      <c r="AB88" s="465"/>
      <c r="AC88" s="465"/>
      <c r="AD88" s="465"/>
      <c r="AE88" s="465"/>
      <c r="AF88" s="465"/>
      <c r="AG88" s="465"/>
      <c r="AH88" s="62"/>
      <c r="AI88" s="62"/>
      <c r="AJ88" s="62"/>
      <c r="AK88" s="471"/>
    </row>
    <row r="89" spans="1:37" s="7" customFormat="1" ht="18" customHeight="1">
      <c r="A89" s="181" t="s">
        <v>489</v>
      </c>
      <c r="B89" s="123" t="s">
        <v>131</v>
      </c>
      <c r="C89" s="358" t="s">
        <v>483</v>
      </c>
      <c r="D89" s="357" t="s">
        <v>483</v>
      </c>
      <c r="E89" s="163" t="s">
        <v>485</v>
      </c>
      <c r="F89" s="162" t="s">
        <v>484</v>
      </c>
      <c r="G89" s="111" t="s">
        <v>484</v>
      </c>
      <c r="H89" s="188">
        <v>3678</v>
      </c>
      <c r="I89" s="187" t="s">
        <v>16</v>
      </c>
      <c r="J89" s="186">
        <v>0</v>
      </c>
      <c r="K89" s="356" t="s">
        <v>431</v>
      </c>
      <c r="L89" s="355" t="s">
        <v>431</v>
      </c>
      <c r="M89" s="184" t="s">
        <v>484</v>
      </c>
      <c r="N89" s="114"/>
      <c r="O89" s="113"/>
      <c r="P89" s="112"/>
      <c r="V89" s="530" t="s">
        <v>489</v>
      </c>
      <c r="W89" s="488" t="s">
        <v>131</v>
      </c>
      <c r="X89" s="465"/>
      <c r="Y89" s="465"/>
      <c r="Z89" s="465"/>
      <c r="AA89" s="465"/>
      <c r="AB89" s="465"/>
      <c r="AC89" s="465"/>
      <c r="AD89" s="465"/>
      <c r="AE89" s="465"/>
      <c r="AF89" s="465"/>
      <c r="AG89" s="465"/>
      <c r="AH89" s="62"/>
      <c r="AI89" s="62"/>
      <c r="AJ89" s="62"/>
      <c r="AK89" s="471"/>
    </row>
    <row r="90" spans="1:37" s="7" customFormat="1" ht="18" customHeight="1">
      <c r="A90" s="181" t="s">
        <v>132</v>
      </c>
      <c r="B90" s="123" t="s">
        <v>133</v>
      </c>
      <c r="C90" s="358" t="s">
        <v>483</v>
      </c>
      <c r="D90" s="357" t="s">
        <v>483</v>
      </c>
      <c r="E90" s="163" t="s">
        <v>485</v>
      </c>
      <c r="F90" s="162" t="s">
        <v>484</v>
      </c>
      <c r="G90" s="111" t="s">
        <v>484</v>
      </c>
      <c r="H90" s="190">
        <v>1565</v>
      </c>
      <c r="I90" s="187" t="s">
        <v>16</v>
      </c>
      <c r="J90" s="163">
        <v>0</v>
      </c>
      <c r="K90" s="356" t="s">
        <v>431</v>
      </c>
      <c r="L90" s="355" t="s">
        <v>431</v>
      </c>
      <c r="M90" s="184" t="s">
        <v>484</v>
      </c>
      <c r="N90" s="114"/>
      <c r="O90" s="113"/>
      <c r="P90" s="112"/>
      <c r="V90" s="530" t="s">
        <v>132</v>
      </c>
      <c r="W90" s="488" t="s">
        <v>133</v>
      </c>
      <c r="X90" s="465"/>
      <c r="Y90" s="465"/>
      <c r="Z90" s="465"/>
      <c r="AA90" s="465"/>
      <c r="AB90" s="465"/>
      <c r="AC90" s="465"/>
      <c r="AD90" s="465"/>
      <c r="AE90" s="465"/>
      <c r="AF90" s="465"/>
      <c r="AG90" s="465"/>
      <c r="AH90" s="62"/>
      <c r="AI90" s="62"/>
      <c r="AJ90" s="62"/>
      <c r="AK90" s="471"/>
    </row>
    <row r="91" spans="1:37" s="8" customFormat="1" ht="18" customHeight="1">
      <c r="A91" s="175">
        <v>9</v>
      </c>
      <c r="B91" s="255" t="s">
        <v>468</v>
      </c>
      <c r="C91" s="249">
        <f>SUM(C92:C95)</f>
        <v>5328</v>
      </c>
      <c r="D91" s="354">
        <f>SUM(D92:D95)</f>
        <v>11418</v>
      </c>
      <c r="E91" s="249">
        <f>SUM(E92:E95)</f>
        <v>24561</v>
      </c>
      <c r="F91" s="248"/>
      <c r="G91" s="322"/>
      <c r="H91" s="354">
        <f>SUM(H92:H95)</f>
        <v>250086</v>
      </c>
      <c r="I91" s="353" t="s">
        <v>483</v>
      </c>
      <c r="J91" s="249">
        <f>SUM(J92:J95)</f>
        <v>13</v>
      </c>
      <c r="K91" s="248"/>
      <c r="L91" s="322">
        <f>SUM(L92:L95)</f>
        <v>6512</v>
      </c>
      <c r="M91" s="352"/>
      <c r="N91" s="351">
        <v>6796</v>
      </c>
      <c r="O91" s="350">
        <v>11429</v>
      </c>
      <c r="P91" s="195" t="s">
        <v>499</v>
      </c>
      <c r="Q91" s="10"/>
      <c r="V91" s="535">
        <v>9</v>
      </c>
      <c r="W91" s="496" t="s">
        <v>468</v>
      </c>
      <c r="X91" s="512">
        <f>C91</f>
        <v>5328</v>
      </c>
      <c r="Y91" s="512">
        <f>D91</f>
        <v>11418</v>
      </c>
      <c r="Z91" s="512">
        <f>E91</f>
        <v>24561</v>
      </c>
      <c r="AA91" s="512"/>
      <c r="AB91" s="512"/>
      <c r="AC91" s="512">
        <f>H91</f>
        <v>250086</v>
      </c>
      <c r="AD91" s="512" t="str">
        <f>I91</f>
        <v>－</v>
      </c>
      <c r="AE91" s="512">
        <f>J91</f>
        <v>13</v>
      </c>
      <c r="AF91" s="512"/>
      <c r="AG91" s="512">
        <f>L91</f>
        <v>6512</v>
      </c>
      <c r="AH91" s="70"/>
      <c r="AI91" s="57"/>
      <c r="AJ91" s="57"/>
      <c r="AK91" s="477"/>
    </row>
    <row r="92" spans="1:37" s="10" customFormat="1" ht="18" customHeight="1">
      <c r="A92" s="321" t="s">
        <v>134</v>
      </c>
      <c r="B92" s="244" t="s">
        <v>467</v>
      </c>
      <c r="C92" s="237">
        <v>2814</v>
      </c>
      <c r="D92" s="320">
        <v>3149</v>
      </c>
      <c r="E92" s="30">
        <v>16457</v>
      </c>
      <c r="F92" s="236" t="s">
        <v>531</v>
      </c>
      <c r="G92" s="235" t="s">
        <v>518</v>
      </c>
      <c r="H92" s="239">
        <v>211772</v>
      </c>
      <c r="I92" s="238">
        <v>7163</v>
      </c>
      <c r="J92" s="237">
        <v>2</v>
      </c>
      <c r="K92" s="236" t="s">
        <v>530</v>
      </c>
      <c r="L92" s="235">
        <v>795</v>
      </c>
      <c r="M92" s="349" t="s">
        <v>26</v>
      </c>
      <c r="N92" s="114"/>
      <c r="O92" s="113"/>
      <c r="P92" s="112"/>
      <c r="Q92" s="9"/>
      <c r="V92" s="536" t="s">
        <v>134</v>
      </c>
      <c r="W92" s="497" t="s">
        <v>467</v>
      </c>
      <c r="X92" s="513"/>
      <c r="Y92" s="513"/>
      <c r="Z92" s="513"/>
      <c r="AA92" s="513"/>
      <c r="AB92" s="513"/>
      <c r="AC92" s="513"/>
      <c r="AD92" s="513"/>
      <c r="AE92" s="513"/>
      <c r="AF92" s="513"/>
      <c r="AG92" s="513"/>
      <c r="AH92" s="69"/>
      <c r="AI92" s="70"/>
      <c r="AJ92" s="70"/>
      <c r="AK92" s="472"/>
    </row>
    <row r="93" spans="1:37" s="9" customFormat="1" ht="18" customHeight="1">
      <c r="A93" s="321" t="s">
        <v>135</v>
      </c>
      <c r="B93" s="244" t="s">
        <v>466</v>
      </c>
      <c r="C93" s="237">
        <v>1176</v>
      </c>
      <c r="D93" s="320">
        <v>3072</v>
      </c>
      <c r="E93" s="237">
        <v>3361</v>
      </c>
      <c r="F93" s="236">
        <v>10</v>
      </c>
      <c r="G93" s="235" t="s">
        <v>485</v>
      </c>
      <c r="H93" s="239">
        <v>15933</v>
      </c>
      <c r="I93" s="238" t="s">
        <v>483</v>
      </c>
      <c r="J93" s="237">
        <v>3</v>
      </c>
      <c r="K93" s="236" t="s">
        <v>530</v>
      </c>
      <c r="L93" s="235">
        <v>1717</v>
      </c>
      <c r="M93" s="349" t="s">
        <v>26</v>
      </c>
      <c r="N93" s="114"/>
      <c r="O93" s="113"/>
      <c r="P93" s="112"/>
      <c r="V93" s="536" t="s">
        <v>135</v>
      </c>
      <c r="W93" s="497" t="s">
        <v>466</v>
      </c>
      <c r="X93" s="513"/>
      <c r="Y93" s="513"/>
      <c r="Z93" s="513"/>
      <c r="AA93" s="513"/>
      <c r="AB93" s="513"/>
      <c r="AC93" s="513"/>
      <c r="AD93" s="513"/>
      <c r="AE93" s="513"/>
      <c r="AF93" s="513"/>
      <c r="AG93" s="513"/>
      <c r="AH93" s="69"/>
      <c r="AI93" s="69"/>
      <c r="AJ93" s="69"/>
      <c r="AK93" s="473"/>
    </row>
    <row r="94" spans="1:37" s="9" customFormat="1" ht="18" customHeight="1">
      <c r="A94" s="321" t="s">
        <v>136</v>
      </c>
      <c r="B94" s="244" t="s">
        <v>465</v>
      </c>
      <c r="C94" s="237">
        <v>412</v>
      </c>
      <c r="D94" s="320">
        <v>2804</v>
      </c>
      <c r="E94" s="237">
        <v>1375</v>
      </c>
      <c r="F94" s="236">
        <v>10</v>
      </c>
      <c r="G94" s="235" t="s">
        <v>485</v>
      </c>
      <c r="H94" s="239">
        <v>11971</v>
      </c>
      <c r="I94" s="238" t="s">
        <v>483</v>
      </c>
      <c r="J94" s="237">
        <v>3</v>
      </c>
      <c r="K94" s="236" t="s">
        <v>530</v>
      </c>
      <c r="L94" s="235">
        <v>2097</v>
      </c>
      <c r="M94" s="349" t="s">
        <v>26</v>
      </c>
      <c r="N94" s="114"/>
      <c r="O94" s="113"/>
      <c r="P94" s="112"/>
      <c r="V94" s="536" t="s">
        <v>136</v>
      </c>
      <c r="W94" s="497" t="s">
        <v>465</v>
      </c>
      <c r="X94" s="513"/>
      <c r="Y94" s="513"/>
      <c r="Z94" s="513"/>
      <c r="AA94" s="513"/>
      <c r="AB94" s="513"/>
      <c r="AC94" s="513"/>
      <c r="AD94" s="513"/>
      <c r="AE94" s="513"/>
      <c r="AF94" s="513"/>
      <c r="AG94" s="513"/>
      <c r="AH94" s="69"/>
      <c r="AI94" s="69"/>
      <c r="AJ94" s="69"/>
      <c r="AK94" s="473"/>
    </row>
    <row r="95" spans="1:37" s="9" customFormat="1" ht="18" customHeight="1">
      <c r="A95" s="321" t="s">
        <v>137</v>
      </c>
      <c r="B95" s="244" t="s">
        <v>464</v>
      </c>
      <c r="C95" s="237">
        <v>926</v>
      </c>
      <c r="D95" s="320">
        <v>2393</v>
      </c>
      <c r="E95" s="237">
        <v>3368</v>
      </c>
      <c r="F95" s="236">
        <v>10</v>
      </c>
      <c r="G95" s="235" t="s">
        <v>485</v>
      </c>
      <c r="H95" s="239">
        <v>10410</v>
      </c>
      <c r="I95" s="238" t="s">
        <v>483</v>
      </c>
      <c r="J95" s="237">
        <v>5</v>
      </c>
      <c r="K95" s="236" t="s">
        <v>530</v>
      </c>
      <c r="L95" s="235">
        <v>1903</v>
      </c>
      <c r="M95" s="349" t="s">
        <v>26</v>
      </c>
      <c r="N95" s="114"/>
      <c r="O95" s="113"/>
      <c r="P95" s="112"/>
      <c r="Q95" s="8"/>
      <c r="V95" s="536" t="s">
        <v>137</v>
      </c>
      <c r="W95" s="497" t="s">
        <v>464</v>
      </c>
      <c r="X95" s="514"/>
      <c r="Y95" s="514"/>
      <c r="Z95" s="514"/>
      <c r="AA95" s="514"/>
      <c r="AB95" s="514"/>
      <c r="AC95" s="514"/>
      <c r="AD95" s="514"/>
      <c r="AE95" s="514"/>
      <c r="AF95" s="514"/>
      <c r="AG95" s="514"/>
      <c r="AH95" s="57"/>
      <c r="AI95" s="69"/>
      <c r="AJ95" s="69"/>
      <c r="AK95" s="473"/>
    </row>
    <row r="96" spans="1:37" s="2" customFormat="1" ht="18" customHeight="1">
      <c r="A96" s="110" t="s">
        <v>138</v>
      </c>
      <c r="B96" s="109" t="s">
        <v>139</v>
      </c>
      <c r="C96" s="141">
        <f>SUM(C97:C98)</f>
        <v>2829</v>
      </c>
      <c r="D96" s="348">
        <f>SUM(D97:D98)</f>
        <v>3349</v>
      </c>
      <c r="E96" s="141">
        <f>SUM(E97:E98)</f>
        <v>1523</v>
      </c>
      <c r="F96" s="91"/>
      <c r="G96" s="90"/>
      <c r="H96" s="348">
        <f>SUM(H97:H98)</f>
        <v>48493</v>
      </c>
      <c r="I96" s="142">
        <f>SUM(I97:I98)</f>
        <v>6216</v>
      </c>
      <c r="J96" s="141">
        <f>SUM(J97:J98)</f>
        <v>0</v>
      </c>
      <c r="K96" s="91"/>
      <c r="L96" s="139"/>
      <c r="M96" s="138"/>
      <c r="N96" s="137">
        <v>8796</v>
      </c>
      <c r="O96" s="136">
        <v>537</v>
      </c>
      <c r="P96" s="101" t="s">
        <v>513</v>
      </c>
      <c r="Q96" s="11"/>
      <c r="V96" s="529" t="s">
        <v>138</v>
      </c>
      <c r="W96" s="494" t="s">
        <v>139</v>
      </c>
      <c r="X96" s="515">
        <f>C96</f>
        <v>2829</v>
      </c>
      <c r="Y96" s="515">
        <f>D96</f>
        <v>3349</v>
      </c>
      <c r="Z96" s="515">
        <f>E96</f>
        <v>1523</v>
      </c>
      <c r="AA96" s="515"/>
      <c r="AB96" s="515"/>
      <c r="AC96" s="515">
        <f>H96</f>
        <v>48493</v>
      </c>
      <c r="AD96" s="515">
        <f>I96</f>
        <v>6216</v>
      </c>
      <c r="AE96" s="515">
        <f>J96</f>
        <v>0</v>
      </c>
      <c r="AF96" s="515"/>
      <c r="AG96" s="515">
        <f>L96</f>
        <v>0</v>
      </c>
      <c r="AH96" s="67"/>
      <c r="AI96" s="56"/>
      <c r="AJ96" s="56"/>
      <c r="AK96" s="466"/>
    </row>
    <row r="97" spans="1:37" s="5" customFormat="1" ht="18" customHeight="1">
      <c r="A97" s="124" t="s">
        <v>140</v>
      </c>
      <c r="B97" s="202" t="s">
        <v>141</v>
      </c>
      <c r="C97" s="163">
        <v>2577</v>
      </c>
      <c r="D97" s="190">
        <v>3095</v>
      </c>
      <c r="E97" s="163">
        <v>1487</v>
      </c>
      <c r="F97" s="144">
        <v>10</v>
      </c>
      <c r="G97" s="347" t="s">
        <v>529</v>
      </c>
      <c r="H97" s="190">
        <v>46699</v>
      </c>
      <c r="I97" s="187">
        <v>2492</v>
      </c>
      <c r="J97" s="163">
        <v>0</v>
      </c>
      <c r="K97" s="144"/>
      <c r="L97" s="111"/>
      <c r="M97" s="184" t="s">
        <v>485</v>
      </c>
      <c r="N97" s="114"/>
      <c r="O97" s="113"/>
      <c r="P97" s="112"/>
      <c r="Q97" s="1"/>
      <c r="V97" s="532" t="s">
        <v>140</v>
      </c>
      <c r="W97" s="495" t="s">
        <v>141</v>
      </c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20"/>
      <c r="AI97" s="68"/>
      <c r="AJ97" s="68"/>
      <c r="AK97" s="537"/>
    </row>
    <row r="98" spans="1:37" ht="18" customHeight="1">
      <c r="A98" s="124" t="s">
        <v>142</v>
      </c>
      <c r="B98" s="202" t="s">
        <v>143</v>
      </c>
      <c r="C98" s="163">
        <v>252</v>
      </c>
      <c r="D98" s="190">
        <v>254</v>
      </c>
      <c r="E98" s="163">
        <v>36</v>
      </c>
      <c r="F98" s="144">
        <v>10</v>
      </c>
      <c r="G98" s="347" t="s">
        <v>529</v>
      </c>
      <c r="H98" s="190">
        <v>1794</v>
      </c>
      <c r="I98" s="187">
        <v>3724</v>
      </c>
      <c r="J98" s="163">
        <v>0</v>
      </c>
      <c r="K98" s="144"/>
      <c r="L98" s="111"/>
      <c r="M98" s="184" t="s">
        <v>484</v>
      </c>
      <c r="N98" s="114"/>
      <c r="O98" s="113"/>
      <c r="P98" s="112"/>
      <c r="Q98" s="3"/>
      <c r="V98" s="532" t="s">
        <v>142</v>
      </c>
      <c r="W98" s="495" t="s">
        <v>143</v>
      </c>
      <c r="X98" s="516"/>
      <c r="Y98" s="516"/>
      <c r="Z98" s="516"/>
      <c r="AA98" s="516"/>
      <c r="AB98" s="516"/>
      <c r="AC98" s="516"/>
      <c r="AD98" s="516"/>
      <c r="AE98" s="516"/>
      <c r="AF98" s="516"/>
      <c r="AG98" s="516"/>
      <c r="AH98" s="51"/>
      <c r="AI98" s="20"/>
      <c r="AJ98" s="20"/>
      <c r="AK98" s="469"/>
    </row>
    <row r="99" spans="1:37" s="3" customFormat="1" ht="18" customHeight="1">
      <c r="A99" s="110" t="s">
        <v>144</v>
      </c>
      <c r="B99" s="109" t="s">
        <v>145</v>
      </c>
      <c r="C99" s="92">
        <v>1901</v>
      </c>
      <c r="D99" s="145">
        <v>862</v>
      </c>
      <c r="E99" s="92">
        <v>3491</v>
      </c>
      <c r="F99" s="91">
        <v>10</v>
      </c>
      <c r="G99" s="90" t="s">
        <v>500</v>
      </c>
      <c r="H99" s="145">
        <v>16622</v>
      </c>
      <c r="I99" s="93" t="s">
        <v>486</v>
      </c>
      <c r="J99" s="92">
        <v>2</v>
      </c>
      <c r="K99" s="91" t="s">
        <v>498</v>
      </c>
      <c r="L99" s="90">
        <v>1651</v>
      </c>
      <c r="M99" s="138" t="s">
        <v>103</v>
      </c>
      <c r="N99" s="137">
        <v>949</v>
      </c>
      <c r="O99" s="136">
        <v>817</v>
      </c>
      <c r="P99" s="101" t="s">
        <v>513</v>
      </c>
      <c r="Q99" s="13"/>
      <c r="V99" s="529" t="s">
        <v>144</v>
      </c>
      <c r="W99" s="494" t="s">
        <v>145</v>
      </c>
      <c r="X99" s="507">
        <f t="shared" ref="X99:Z100" si="0">C99</f>
        <v>1901</v>
      </c>
      <c r="Y99" s="507">
        <f t="shared" si="0"/>
        <v>862</v>
      </c>
      <c r="Z99" s="507">
        <f t="shared" si="0"/>
        <v>3491</v>
      </c>
      <c r="AA99" s="507"/>
      <c r="AB99" s="507"/>
      <c r="AC99" s="507">
        <f t="shared" ref="AC99:AE100" si="1">H99</f>
        <v>16622</v>
      </c>
      <c r="AD99" s="507" t="str">
        <f t="shared" si="1"/>
        <v>－</v>
      </c>
      <c r="AE99" s="507">
        <f t="shared" si="1"/>
        <v>2</v>
      </c>
      <c r="AF99" s="507"/>
      <c r="AG99" s="507">
        <f>L99</f>
        <v>1651</v>
      </c>
      <c r="AH99" s="53"/>
      <c r="AI99" s="51"/>
      <c r="AJ99" s="51"/>
      <c r="AK99" s="474"/>
    </row>
    <row r="100" spans="1:37" s="13" customFormat="1" ht="18" customHeight="1">
      <c r="A100" s="110">
        <v>12</v>
      </c>
      <c r="B100" s="109" t="s">
        <v>146</v>
      </c>
      <c r="C100" s="141">
        <f>SUM(C101:C107)</f>
        <v>5338</v>
      </c>
      <c r="D100" s="143">
        <f>SUM(D101:D107)</f>
        <v>3477</v>
      </c>
      <c r="E100" s="141">
        <f>SUM(E101:E107)</f>
        <v>2594</v>
      </c>
      <c r="F100" s="91"/>
      <c r="G100" s="90"/>
      <c r="H100" s="143">
        <f>SUM(H101:H107)</f>
        <v>104714</v>
      </c>
      <c r="I100" s="142">
        <f>SUM(I101:I107)</f>
        <v>5812</v>
      </c>
      <c r="J100" s="141">
        <f>SUM(J101:J107)</f>
        <v>4</v>
      </c>
      <c r="K100" s="91"/>
      <c r="L100" s="139">
        <f>SUM(L101:L107)</f>
        <v>370</v>
      </c>
      <c r="M100" s="138"/>
      <c r="N100" s="137">
        <v>3144</v>
      </c>
      <c r="O100" s="136">
        <v>7918</v>
      </c>
      <c r="P100" s="101" t="s">
        <v>513</v>
      </c>
      <c r="Q100" s="12"/>
      <c r="V100" s="529">
        <v>12</v>
      </c>
      <c r="W100" s="494" t="s">
        <v>146</v>
      </c>
      <c r="X100" s="507">
        <f t="shared" si="0"/>
        <v>5338</v>
      </c>
      <c r="Y100" s="507">
        <f t="shared" si="0"/>
        <v>3477</v>
      </c>
      <c r="Z100" s="507">
        <f t="shared" si="0"/>
        <v>2594</v>
      </c>
      <c r="AA100" s="507"/>
      <c r="AB100" s="507"/>
      <c r="AC100" s="507">
        <f t="shared" si="1"/>
        <v>104714</v>
      </c>
      <c r="AD100" s="507">
        <f t="shared" si="1"/>
        <v>5812</v>
      </c>
      <c r="AE100" s="507">
        <f t="shared" si="1"/>
        <v>4</v>
      </c>
      <c r="AF100" s="507"/>
      <c r="AG100" s="507">
        <f>L100</f>
        <v>370</v>
      </c>
      <c r="AH100" s="66"/>
      <c r="AI100" s="53"/>
      <c r="AJ100" s="53"/>
      <c r="AK100" s="478"/>
    </row>
    <row r="101" spans="1:37" s="12" customFormat="1" ht="18" customHeight="1">
      <c r="A101" s="181" t="s">
        <v>147</v>
      </c>
      <c r="B101" s="123" t="s">
        <v>108</v>
      </c>
      <c r="C101" s="163">
        <v>2091</v>
      </c>
      <c r="D101" s="190">
        <v>1479</v>
      </c>
      <c r="E101" s="163">
        <v>1308</v>
      </c>
      <c r="F101" s="144">
        <v>10</v>
      </c>
      <c r="G101" s="111">
        <v>50</v>
      </c>
      <c r="H101" s="190">
        <v>92480</v>
      </c>
      <c r="I101" s="187">
        <v>3363</v>
      </c>
      <c r="J101" s="163">
        <v>1</v>
      </c>
      <c r="K101" s="144" t="s">
        <v>517</v>
      </c>
      <c r="L101" s="111">
        <v>295</v>
      </c>
      <c r="M101" s="261" t="s">
        <v>26</v>
      </c>
      <c r="N101" s="114"/>
      <c r="O101" s="113"/>
      <c r="P101" s="112"/>
      <c r="Q101" s="6"/>
      <c r="V101" s="530" t="s">
        <v>147</v>
      </c>
      <c r="W101" s="488" t="s">
        <v>108</v>
      </c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60"/>
      <c r="AI101" s="66"/>
      <c r="AJ101" s="66"/>
      <c r="AK101" s="538"/>
    </row>
    <row r="102" spans="1:37" s="6" customFormat="1" ht="18" customHeight="1">
      <c r="A102" s="181" t="s">
        <v>148</v>
      </c>
      <c r="B102" s="123" t="s">
        <v>149</v>
      </c>
      <c r="C102" s="163">
        <v>910</v>
      </c>
      <c r="D102" s="190">
        <v>329</v>
      </c>
      <c r="E102" s="163">
        <v>360</v>
      </c>
      <c r="F102" s="144">
        <v>10</v>
      </c>
      <c r="G102" s="111" t="s">
        <v>484</v>
      </c>
      <c r="H102" s="190">
        <v>3489</v>
      </c>
      <c r="I102" s="187">
        <v>322</v>
      </c>
      <c r="J102" s="163">
        <v>1</v>
      </c>
      <c r="K102" s="144" t="s">
        <v>517</v>
      </c>
      <c r="L102" s="111">
        <v>23</v>
      </c>
      <c r="M102" s="261" t="s">
        <v>26</v>
      </c>
      <c r="N102" s="114"/>
      <c r="O102" s="113"/>
      <c r="P102" s="112"/>
      <c r="V102" s="530" t="s">
        <v>148</v>
      </c>
      <c r="W102" s="488" t="s">
        <v>149</v>
      </c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60"/>
      <c r="AI102" s="60"/>
      <c r="AJ102" s="60"/>
      <c r="AK102" s="470"/>
    </row>
    <row r="103" spans="1:37" s="6" customFormat="1" ht="18" customHeight="1">
      <c r="A103" s="181" t="s">
        <v>150</v>
      </c>
      <c r="B103" s="123" t="s">
        <v>151</v>
      </c>
      <c r="C103" s="163">
        <v>1006</v>
      </c>
      <c r="D103" s="190">
        <v>1166</v>
      </c>
      <c r="E103" s="163">
        <v>562</v>
      </c>
      <c r="F103" s="144">
        <v>10</v>
      </c>
      <c r="G103" s="111">
        <v>50</v>
      </c>
      <c r="H103" s="190">
        <v>4187</v>
      </c>
      <c r="I103" s="187">
        <v>282</v>
      </c>
      <c r="J103" s="163">
        <v>1</v>
      </c>
      <c r="K103" s="144" t="s">
        <v>528</v>
      </c>
      <c r="L103" s="111">
        <v>22</v>
      </c>
      <c r="M103" s="261" t="s">
        <v>26</v>
      </c>
      <c r="N103" s="114"/>
      <c r="O103" s="113"/>
      <c r="P103" s="112"/>
      <c r="V103" s="530" t="s">
        <v>150</v>
      </c>
      <c r="W103" s="488" t="s">
        <v>151</v>
      </c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60"/>
      <c r="AI103" s="60"/>
      <c r="AJ103" s="60"/>
      <c r="AK103" s="470"/>
    </row>
    <row r="104" spans="1:37" s="6" customFormat="1" ht="18" customHeight="1">
      <c r="A104" s="153" t="s">
        <v>152</v>
      </c>
      <c r="B104" s="152" t="s">
        <v>153</v>
      </c>
      <c r="C104" s="216">
        <v>1331</v>
      </c>
      <c r="D104" s="149">
        <v>503</v>
      </c>
      <c r="E104" s="118">
        <v>364</v>
      </c>
      <c r="F104" s="117">
        <v>10</v>
      </c>
      <c r="G104" s="116" t="s">
        <v>484</v>
      </c>
      <c r="H104" s="149">
        <v>4558</v>
      </c>
      <c r="I104" s="119">
        <v>1845</v>
      </c>
      <c r="J104" s="118">
        <v>1</v>
      </c>
      <c r="K104" s="117" t="s">
        <v>517</v>
      </c>
      <c r="L104" s="116">
        <v>30</v>
      </c>
      <c r="M104" s="261" t="s">
        <v>26</v>
      </c>
      <c r="N104" s="114"/>
      <c r="O104" s="113"/>
      <c r="P104" s="112"/>
      <c r="V104" s="539" t="s">
        <v>152</v>
      </c>
      <c r="W104" s="491" t="s">
        <v>153</v>
      </c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60"/>
      <c r="AI104" s="60"/>
      <c r="AJ104" s="60"/>
      <c r="AK104" s="470"/>
    </row>
    <row r="105" spans="1:37" s="6" customFormat="1" ht="18" customHeight="1">
      <c r="A105" s="181" t="s">
        <v>154</v>
      </c>
      <c r="B105" s="123" t="s">
        <v>155</v>
      </c>
      <c r="C105" s="163">
        <v>0</v>
      </c>
      <c r="D105" s="190">
        <v>0</v>
      </c>
      <c r="E105" s="163" t="s">
        <v>485</v>
      </c>
      <c r="F105" s="162" t="s">
        <v>484</v>
      </c>
      <c r="G105" s="111" t="s">
        <v>484</v>
      </c>
      <c r="H105" s="190">
        <v>0</v>
      </c>
      <c r="I105" s="187">
        <v>0</v>
      </c>
      <c r="J105" s="163">
        <v>0</v>
      </c>
      <c r="K105" s="144"/>
      <c r="L105" s="111"/>
      <c r="M105" s="184" t="s">
        <v>484</v>
      </c>
      <c r="N105" s="114"/>
      <c r="O105" s="113"/>
      <c r="P105" s="112"/>
      <c r="V105" s="530" t="s">
        <v>154</v>
      </c>
      <c r="W105" s="488" t="s">
        <v>155</v>
      </c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60"/>
      <c r="AI105" s="60"/>
      <c r="AJ105" s="60"/>
      <c r="AK105" s="470"/>
    </row>
    <row r="106" spans="1:37" s="6" customFormat="1" ht="18" customHeight="1">
      <c r="A106" s="181" t="s">
        <v>156</v>
      </c>
      <c r="B106" s="123" t="s">
        <v>157</v>
      </c>
      <c r="C106" s="163">
        <v>0</v>
      </c>
      <c r="D106" s="190">
        <v>0</v>
      </c>
      <c r="E106" s="163" t="s">
        <v>485</v>
      </c>
      <c r="F106" s="162" t="s">
        <v>484</v>
      </c>
      <c r="G106" s="111" t="s">
        <v>484</v>
      </c>
      <c r="H106" s="190">
        <v>0</v>
      </c>
      <c r="I106" s="187">
        <v>0</v>
      </c>
      <c r="J106" s="163">
        <v>0</v>
      </c>
      <c r="K106" s="144"/>
      <c r="L106" s="111"/>
      <c r="M106" s="184" t="s">
        <v>484</v>
      </c>
      <c r="N106" s="114"/>
      <c r="O106" s="113"/>
      <c r="P106" s="112"/>
      <c r="V106" s="530" t="s">
        <v>156</v>
      </c>
      <c r="W106" s="488" t="s">
        <v>157</v>
      </c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60"/>
      <c r="AI106" s="60"/>
      <c r="AJ106" s="60"/>
      <c r="AK106" s="470"/>
    </row>
    <row r="107" spans="1:37" s="6" customFormat="1" ht="18" customHeight="1">
      <c r="A107" s="181" t="s">
        <v>158</v>
      </c>
      <c r="B107" s="123" t="s">
        <v>159</v>
      </c>
      <c r="C107" s="186">
        <v>0</v>
      </c>
      <c r="D107" s="188">
        <v>0</v>
      </c>
      <c r="E107" s="163" t="s">
        <v>485</v>
      </c>
      <c r="F107" s="162" t="s">
        <v>484</v>
      </c>
      <c r="G107" s="111" t="s">
        <v>484</v>
      </c>
      <c r="H107" s="188">
        <v>0</v>
      </c>
      <c r="I107" s="258">
        <v>0</v>
      </c>
      <c r="J107" s="186">
        <v>0</v>
      </c>
      <c r="K107" s="185"/>
      <c r="L107" s="182"/>
      <c r="M107" s="184" t="s">
        <v>484</v>
      </c>
      <c r="N107" s="114"/>
      <c r="O107" s="113"/>
      <c r="P107" s="112"/>
      <c r="Q107" s="1"/>
      <c r="V107" s="530" t="s">
        <v>158</v>
      </c>
      <c r="W107" s="488" t="s">
        <v>159</v>
      </c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20"/>
      <c r="AI107" s="60"/>
      <c r="AJ107" s="60"/>
      <c r="AK107" s="470"/>
    </row>
    <row r="108" spans="1:37" ht="18" customHeight="1">
      <c r="A108" s="110" t="s">
        <v>160</v>
      </c>
      <c r="B108" s="109" t="s">
        <v>463</v>
      </c>
      <c r="C108" s="556">
        <v>7937</v>
      </c>
      <c r="D108" s="557">
        <v>3382</v>
      </c>
      <c r="E108" s="345">
        <f>SUM(E109:E113)</f>
        <v>4219</v>
      </c>
      <c r="F108" s="344"/>
      <c r="G108" s="346"/>
      <c r="H108" s="145">
        <f>SUM(H109:H113)</f>
        <v>124849</v>
      </c>
      <c r="I108" s="93">
        <f>SUM(I109:I113)</f>
        <v>1970</v>
      </c>
      <c r="J108" s="345">
        <f>SUM(J109:J113)</f>
        <v>5</v>
      </c>
      <c r="K108" s="344"/>
      <c r="L108" s="343">
        <f>SUM(L109:L113)</f>
        <v>1499</v>
      </c>
      <c r="M108" s="138"/>
      <c r="N108" s="288">
        <v>13012</v>
      </c>
      <c r="O108" s="287">
        <v>2458</v>
      </c>
      <c r="P108" s="195" t="s">
        <v>505</v>
      </c>
      <c r="Q108" s="12"/>
      <c r="V108" s="529" t="s">
        <v>160</v>
      </c>
      <c r="W108" s="494" t="s">
        <v>463</v>
      </c>
      <c r="X108" s="507">
        <f>C108</f>
        <v>7937</v>
      </c>
      <c r="Y108" s="507">
        <f>D108</f>
        <v>3382</v>
      </c>
      <c r="Z108" s="507">
        <f>E108</f>
        <v>4219</v>
      </c>
      <c r="AA108" s="507"/>
      <c r="AB108" s="507"/>
      <c r="AC108" s="507">
        <f>H108</f>
        <v>124849</v>
      </c>
      <c r="AD108" s="507">
        <f>I108</f>
        <v>1970</v>
      </c>
      <c r="AE108" s="507">
        <f>J108</f>
        <v>5</v>
      </c>
      <c r="AF108" s="507"/>
      <c r="AG108" s="507">
        <f>L108</f>
        <v>1499</v>
      </c>
      <c r="AH108" s="66"/>
      <c r="AI108" s="20"/>
      <c r="AJ108" s="20"/>
      <c r="AK108" s="469"/>
    </row>
    <row r="109" spans="1:37" s="64" customFormat="1" ht="18" customHeight="1">
      <c r="A109" s="153" t="s">
        <v>161</v>
      </c>
      <c r="B109" s="123" t="s">
        <v>462</v>
      </c>
      <c r="C109" s="163" t="s">
        <v>485</v>
      </c>
      <c r="D109" s="342" t="s">
        <v>485</v>
      </c>
      <c r="E109" s="118">
        <v>2978</v>
      </c>
      <c r="F109" s="117">
        <v>10</v>
      </c>
      <c r="G109" s="116" t="s">
        <v>485</v>
      </c>
      <c r="H109" s="190">
        <v>76849</v>
      </c>
      <c r="I109" s="187">
        <v>1002</v>
      </c>
      <c r="J109" s="118">
        <v>2</v>
      </c>
      <c r="K109" s="117" t="s">
        <v>507</v>
      </c>
      <c r="L109" s="111">
        <v>920</v>
      </c>
      <c r="M109" s="261" t="s">
        <v>26</v>
      </c>
      <c r="N109" s="114"/>
      <c r="O109" s="113"/>
      <c r="P109" s="112"/>
      <c r="Q109" s="4"/>
      <c r="V109" s="539" t="s">
        <v>161</v>
      </c>
      <c r="W109" s="488" t="s">
        <v>462</v>
      </c>
      <c r="X109" s="464"/>
      <c r="Y109" s="464"/>
      <c r="Z109" s="464"/>
      <c r="AA109" s="464"/>
      <c r="AB109" s="464"/>
      <c r="AC109" s="464"/>
      <c r="AD109" s="464"/>
      <c r="AE109" s="464"/>
      <c r="AF109" s="464"/>
      <c r="AG109" s="464"/>
      <c r="AH109" s="61"/>
      <c r="AI109" s="65"/>
      <c r="AJ109" s="65"/>
      <c r="AK109" s="540"/>
    </row>
    <row r="110" spans="1:37" s="4" customFormat="1" ht="18" customHeight="1">
      <c r="A110" s="153" t="s">
        <v>162</v>
      </c>
      <c r="B110" s="123" t="s">
        <v>461</v>
      </c>
      <c r="C110" s="163" t="s">
        <v>485</v>
      </c>
      <c r="D110" s="342" t="s">
        <v>485</v>
      </c>
      <c r="E110" s="118">
        <v>838</v>
      </c>
      <c r="F110" s="117">
        <v>10</v>
      </c>
      <c r="G110" s="116" t="s">
        <v>485</v>
      </c>
      <c r="H110" s="190">
        <v>17451</v>
      </c>
      <c r="I110" s="187">
        <v>352</v>
      </c>
      <c r="J110" s="118">
        <v>1</v>
      </c>
      <c r="K110" s="117" t="s">
        <v>507</v>
      </c>
      <c r="L110" s="111">
        <v>299</v>
      </c>
      <c r="M110" s="261" t="s">
        <v>26</v>
      </c>
      <c r="N110" s="114"/>
      <c r="O110" s="113"/>
      <c r="P110" s="112"/>
      <c r="V110" s="539" t="s">
        <v>162</v>
      </c>
      <c r="W110" s="488" t="s">
        <v>461</v>
      </c>
      <c r="X110" s="464"/>
      <c r="Y110" s="464"/>
      <c r="Z110" s="464"/>
      <c r="AA110" s="464"/>
      <c r="AB110" s="464"/>
      <c r="AC110" s="464"/>
      <c r="AD110" s="464"/>
      <c r="AE110" s="464"/>
      <c r="AF110" s="464"/>
      <c r="AG110" s="464"/>
      <c r="AH110" s="61"/>
      <c r="AI110" s="61"/>
      <c r="AJ110" s="61"/>
      <c r="AK110" s="475"/>
    </row>
    <row r="111" spans="1:37" s="4" customFormat="1" ht="18" customHeight="1">
      <c r="A111" s="153" t="s">
        <v>163</v>
      </c>
      <c r="B111" s="123" t="s">
        <v>460</v>
      </c>
      <c r="C111" s="163" t="s">
        <v>485</v>
      </c>
      <c r="D111" s="342" t="s">
        <v>485</v>
      </c>
      <c r="E111" s="118">
        <v>177</v>
      </c>
      <c r="F111" s="117">
        <v>10</v>
      </c>
      <c r="G111" s="116" t="s">
        <v>485</v>
      </c>
      <c r="H111" s="190">
        <v>13794</v>
      </c>
      <c r="I111" s="187">
        <v>445</v>
      </c>
      <c r="J111" s="118">
        <v>1</v>
      </c>
      <c r="K111" s="117" t="s">
        <v>507</v>
      </c>
      <c r="L111" s="111">
        <v>189</v>
      </c>
      <c r="M111" s="261" t="s">
        <v>26</v>
      </c>
      <c r="N111" s="114"/>
      <c r="O111" s="113"/>
      <c r="P111" s="112"/>
      <c r="V111" s="539" t="s">
        <v>163</v>
      </c>
      <c r="W111" s="488" t="s">
        <v>460</v>
      </c>
      <c r="X111" s="464"/>
      <c r="Y111" s="464"/>
      <c r="Z111" s="464"/>
      <c r="AA111" s="464"/>
      <c r="AB111" s="464"/>
      <c r="AC111" s="464"/>
      <c r="AD111" s="464"/>
      <c r="AE111" s="464"/>
      <c r="AF111" s="464"/>
      <c r="AG111" s="464"/>
      <c r="AH111" s="61"/>
      <c r="AI111" s="61"/>
      <c r="AJ111" s="61"/>
      <c r="AK111" s="475"/>
    </row>
    <row r="112" spans="1:37" s="4" customFormat="1" ht="18" customHeight="1">
      <c r="A112" s="153" t="s">
        <v>164</v>
      </c>
      <c r="B112" s="123" t="s">
        <v>459</v>
      </c>
      <c r="C112" s="163" t="s">
        <v>485</v>
      </c>
      <c r="D112" s="342" t="s">
        <v>485</v>
      </c>
      <c r="E112" s="118">
        <v>226</v>
      </c>
      <c r="F112" s="117">
        <v>10</v>
      </c>
      <c r="G112" s="116" t="s">
        <v>485</v>
      </c>
      <c r="H112" s="190">
        <v>10964</v>
      </c>
      <c r="I112" s="187">
        <v>171</v>
      </c>
      <c r="J112" s="118">
        <v>1</v>
      </c>
      <c r="K112" s="117" t="s">
        <v>507</v>
      </c>
      <c r="L112" s="111">
        <v>91</v>
      </c>
      <c r="M112" s="261" t="s">
        <v>26</v>
      </c>
      <c r="N112" s="114"/>
      <c r="O112" s="113"/>
      <c r="P112" s="112"/>
      <c r="V112" s="539" t="s">
        <v>164</v>
      </c>
      <c r="W112" s="488" t="s">
        <v>459</v>
      </c>
      <c r="X112" s="464"/>
      <c r="Y112" s="464"/>
      <c r="Z112" s="464"/>
      <c r="AA112" s="464"/>
      <c r="AB112" s="464"/>
      <c r="AC112" s="464"/>
      <c r="AD112" s="464"/>
      <c r="AE112" s="464"/>
      <c r="AF112" s="464"/>
      <c r="AG112" s="464"/>
      <c r="AH112" s="61"/>
      <c r="AI112" s="61"/>
      <c r="AJ112" s="61"/>
      <c r="AK112" s="475"/>
    </row>
    <row r="113" spans="1:37" s="4" customFormat="1" ht="18" customHeight="1">
      <c r="A113" s="124" t="s">
        <v>413</v>
      </c>
      <c r="B113" s="123" t="s">
        <v>458</v>
      </c>
      <c r="C113" s="163" t="s">
        <v>485</v>
      </c>
      <c r="D113" s="342" t="s">
        <v>485</v>
      </c>
      <c r="E113" s="118" t="s">
        <v>485</v>
      </c>
      <c r="F113" s="162" t="s">
        <v>485</v>
      </c>
      <c r="G113" s="116" t="s">
        <v>485</v>
      </c>
      <c r="H113" s="190">
        <v>5791</v>
      </c>
      <c r="I113" s="187" t="s">
        <v>485</v>
      </c>
      <c r="J113" s="118">
        <v>0</v>
      </c>
      <c r="K113" s="117"/>
      <c r="L113" s="116" t="s">
        <v>484</v>
      </c>
      <c r="M113" s="184" t="s">
        <v>485</v>
      </c>
      <c r="N113" s="114"/>
      <c r="O113" s="113"/>
      <c r="P113" s="112"/>
      <c r="V113" s="532" t="s">
        <v>413</v>
      </c>
      <c r="W113" s="488" t="s">
        <v>458</v>
      </c>
      <c r="X113" s="464"/>
      <c r="Y113" s="464"/>
      <c r="Z113" s="464"/>
      <c r="AA113" s="464"/>
      <c r="AB113" s="464"/>
      <c r="AC113" s="464"/>
      <c r="AD113" s="464"/>
      <c r="AE113" s="464"/>
      <c r="AF113" s="464"/>
      <c r="AG113" s="464"/>
      <c r="AH113" s="61"/>
      <c r="AI113" s="61"/>
      <c r="AJ113" s="61"/>
      <c r="AK113" s="475"/>
    </row>
    <row r="114" spans="1:37" s="3" customFormat="1" ht="18" customHeight="1">
      <c r="A114" s="110">
        <v>14</v>
      </c>
      <c r="B114" s="109" t="s">
        <v>165</v>
      </c>
      <c r="C114" s="141">
        <f>SUM(C115:C117)</f>
        <v>2970</v>
      </c>
      <c r="D114" s="143">
        <f>SUM(D115:D117)</f>
        <v>4216</v>
      </c>
      <c r="E114" s="141">
        <f>SUM(E115:E117)</f>
        <v>4173</v>
      </c>
      <c r="F114" s="91"/>
      <c r="G114" s="90"/>
      <c r="H114" s="143">
        <f>SUM(H115:H117)</f>
        <v>127271</v>
      </c>
      <c r="I114" s="142">
        <f>SUM(I115:I117)</f>
        <v>164</v>
      </c>
      <c r="J114" s="141">
        <f>SUM(J115:J117)</f>
        <v>3</v>
      </c>
      <c r="K114" s="91"/>
      <c r="L114" s="139">
        <f>SUM(L115:L117)</f>
        <v>834</v>
      </c>
      <c r="M114" s="138"/>
      <c r="N114" s="558">
        <v>9570</v>
      </c>
      <c r="O114" s="559">
        <v>3032</v>
      </c>
      <c r="P114" s="560" t="s">
        <v>513</v>
      </c>
      <c r="V114" s="529">
        <v>14</v>
      </c>
      <c r="W114" s="494" t="s">
        <v>165</v>
      </c>
      <c r="X114" s="507">
        <f>C114</f>
        <v>2970</v>
      </c>
      <c r="Y114" s="507">
        <f>D114</f>
        <v>4216</v>
      </c>
      <c r="Z114" s="507">
        <f>E114</f>
        <v>4173</v>
      </c>
      <c r="AA114" s="507"/>
      <c r="AB114" s="507"/>
      <c r="AC114" s="507">
        <f>H114</f>
        <v>127271</v>
      </c>
      <c r="AD114" s="507">
        <f>I114</f>
        <v>164</v>
      </c>
      <c r="AE114" s="507">
        <f>J114</f>
        <v>3</v>
      </c>
      <c r="AF114" s="507"/>
      <c r="AG114" s="507">
        <f>L114</f>
        <v>834</v>
      </c>
      <c r="AH114" s="51"/>
      <c r="AI114" s="51"/>
      <c r="AJ114" s="51"/>
      <c r="AK114" s="474"/>
    </row>
    <row r="115" spans="1:37" s="4" customFormat="1" ht="18" customHeight="1">
      <c r="A115" s="181" t="s">
        <v>166</v>
      </c>
      <c r="B115" s="123" t="s">
        <v>167</v>
      </c>
      <c r="C115" s="163">
        <v>2970</v>
      </c>
      <c r="D115" s="190">
        <v>2913</v>
      </c>
      <c r="E115" s="163">
        <v>2720</v>
      </c>
      <c r="F115" s="144">
        <v>10</v>
      </c>
      <c r="G115" s="331" t="s">
        <v>564</v>
      </c>
      <c r="H115" s="190">
        <v>112147</v>
      </c>
      <c r="I115" s="187">
        <v>86</v>
      </c>
      <c r="J115" s="163">
        <v>1</v>
      </c>
      <c r="K115" s="144" t="s">
        <v>507</v>
      </c>
      <c r="L115" s="111">
        <v>429</v>
      </c>
      <c r="M115" s="261" t="s">
        <v>103</v>
      </c>
      <c r="N115" s="114"/>
      <c r="O115" s="113"/>
      <c r="P115" s="112"/>
      <c r="V115" s="530" t="s">
        <v>166</v>
      </c>
      <c r="W115" s="488" t="s">
        <v>167</v>
      </c>
      <c r="X115" s="464"/>
      <c r="Y115" s="464"/>
      <c r="Z115" s="464"/>
      <c r="AA115" s="464"/>
      <c r="AB115" s="464"/>
      <c r="AC115" s="464"/>
      <c r="AD115" s="464"/>
      <c r="AE115" s="464"/>
      <c r="AF115" s="464"/>
      <c r="AG115" s="464"/>
      <c r="AH115" s="61"/>
      <c r="AI115" s="61"/>
      <c r="AJ115" s="61"/>
      <c r="AK115" s="475"/>
    </row>
    <row r="116" spans="1:37" s="4" customFormat="1" ht="18" customHeight="1">
      <c r="A116" s="181" t="s">
        <v>168</v>
      </c>
      <c r="B116" s="123" t="s">
        <v>169</v>
      </c>
      <c r="C116" s="163">
        <v>0</v>
      </c>
      <c r="D116" s="190">
        <v>1138</v>
      </c>
      <c r="E116" s="163">
        <v>1205</v>
      </c>
      <c r="F116" s="144">
        <v>10</v>
      </c>
      <c r="G116" s="331" t="s">
        <v>564</v>
      </c>
      <c r="H116" s="190">
        <v>12661</v>
      </c>
      <c r="I116" s="187">
        <v>41</v>
      </c>
      <c r="J116" s="163">
        <v>1</v>
      </c>
      <c r="K116" s="144" t="s">
        <v>507</v>
      </c>
      <c r="L116" s="111">
        <v>385</v>
      </c>
      <c r="M116" s="261" t="s">
        <v>103</v>
      </c>
      <c r="N116" s="114"/>
      <c r="O116" s="113"/>
      <c r="P116" s="112"/>
      <c r="V116" s="530" t="s">
        <v>168</v>
      </c>
      <c r="W116" s="488" t="s">
        <v>169</v>
      </c>
      <c r="X116" s="464"/>
      <c r="Y116" s="464"/>
      <c r="Z116" s="464"/>
      <c r="AA116" s="464"/>
      <c r="AB116" s="464"/>
      <c r="AC116" s="464"/>
      <c r="AD116" s="464"/>
      <c r="AE116" s="464"/>
      <c r="AF116" s="464"/>
      <c r="AG116" s="464"/>
      <c r="AH116" s="61"/>
      <c r="AI116" s="61"/>
      <c r="AJ116" s="61"/>
      <c r="AK116" s="475"/>
    </row>
    <row r="117" spans="1:37" s="4" customFormat="1" ht="18" customHeight="1">
      <c r="A117" s="181" t="s">
        <v>170</v>
      </c>
      <c r="B117" s="123" t="s">
        <v>171</v>
      </c>
      <c r="C117" s="186">
        <v>0</v>
      </c>
      <c r="D117" s="188">
        <v>165</v>
      </c>
      <c r="E117" s="186">
        <v>248</v>
      </c>
      <c r="F117" s="185">
        <v>10</v>
      </c>
      <c r="G117" s="331" t="s">
        <v>564</v>
      </c>
      <c r="H117" s="188">
        <v>2463</v>
      </c>
      <c r="I117" s="258">
        <v>37</v>
      </c>
      <c r="J117" s="186">
        <v>1</v>
      </c>
      <c r="K117" s="144" t="s">
        <v>507</v>
      </c>
      <c r="L117" s="182">
        <v>20</v>
      </c>
      <c r="M117" s="261" t="s">
        <v>103</v>
      </c>
      <c r="N117" s="114"/>
      <c r="O117" s="113"/>
      <c r="P117" s="112"/>
      <c r="V117" s="530" t="s">
        <v>170</v>
      </c>
      <c r="W117" s="488" t="s">
        <v>171</v>
      </c>
      <c r="X117" s="464"/>
      <c r="Y117" s="464"/>
      <c r="Z117" s="464"/>
      <c r="AA117" s="464"/>
      <c r="AB117" s="464"/>
      <c r="AC117" s="464"/>
      <c r="AD117" s="464"/>
      <c r="AE117" s="464"/>
      <c r="AF117" s="464"/>
      <c r="AG117" s="464"/>
      <c r="AH117" s="61"/>
      <c r="AI117" s="61"/>
      <c r="AJ117" s="61"/>
      <c r="AK117" s="475"/>
    </row>
    <row r="118" spans="1:37" s="13" customFormat="1" ht="18" customHeight="1">
      <c r="A118" s="110">
        <v>15</v>
      </c>
      <c r="B118" s="109" t="s">
        <v>172</v>
      </c>
      <c r="C118" s="141">
        <f>SUM(C119:C122)</f>
        <v>7885</v>
      </c>
      <c r="D118" s="143">
        <f>SUM(D119:D122)</f>
        <v>9407</v>
      </c>
      <c r="E118" s="141">
        <f>SUM(E119:E122)</f>
        <v>11529</v>
      </c>
      <c r="F118" s="91"/>
      <c r="G118" s="90"/>
      <c r="H118" s="143">
        <f>SUM(H119:H122)</f>
        <v>310597</v>
      </c>
      <c r="I118" s="142">
        <f>SUM(I119:I122)</f>
        <v>31481</v>
      </c>
      <c r="J118" s="141">
        <f>SUM(J119:J122)</f>
        <v>6</v>
      </c>
      <c r="K118" s="91"/>
      <c r="L118" s="139">
        <f>SUM(L119:L122)</f>
        <v>3450</v>
      </c>
      <c r="M118" s="138"/>
      <c r="N118" s="130">
        <v>4011</v>
      </c>
      <c r="O118" s="196">
        <v>5199</v>
      </c>
      <c r="P118" s="195" t="s">
        <v>513</v>
      </c>
      <c r="V118" s="529">
        <v>15</v>
      </c>
      <c r="W118" s="494" t="s">
        <v>172</v>
      </c>
      <c r="X118" s="507">
        <f>C118</f>
        <v>7885</v>
      </c>
      <c r="Y118" s="507">
        <f>D118</f>
        <v>9407</v>
      </c>
      <c r="Z118" s="507">
        <f>E118</f>
        <v>11529</v>
      </c>
      <c r="AA118" s="507"/>
      <c r="AB118" s="507"/>
      <c r="AC118" s="507">
        <f>H118</f>
        <v>310597</v>
      </c>
      <c r="AD118" s="507">
        <f>I118</f>
        <v>31481</v>
      </c>
      <c r="AE118" s="507">
        <f>J118</f>
        <v>6</v>
      </c>
      <c r="AF118" s="507"/>
      <c r="AG118" s="507">
        <f>L118</f>
        <v>3450</v>
      </c>
      <c r="AH118" s="53"/>
      <c r="AI118" s="53"/>
      <c r="AJ118" s="53"/>
      <c r="AK118" s="478"/>
    </row>
    <row r="119" spans="1:37" ht="18" customHeight="1">
      <c r="A119" s="181" t="s">
        <v>173</v>
      </c>
      <c r="B119" s="123" t="s">
        <v>174</v>
      </c>
      <c r="C119" s="163">
        <v>7885</v>
      </c>
      <c r="D119" s="190">
        <v>9407</v>
      </c>
      <c r="E119" s="163">
        <v>11529</v>
      </c>
      <c r="F119" s="144">
        <v>10</v>
      </c>
      <c r="G119" s="111">
        <v>50</v>
      </c>
      <c r="H119" s="190">
        <v>285357</v>
      </c>
      <c r="I119" s="187">
        <v>9876</v>
      </c>
      <c r="J119" s="163">
        <v>2</v>
      </c>
      <c r="K119" s="144" t="s">
        <v>498</v>
      </c>
      <c r="L119" s="111">
        <v>516</v>
      </c>
      <c r="M119" s="261" t="s">
        <v>26</v>
      </c>
      <c r="N119" s="114"/>
      <c r="O119" s="113"/>
      <c r="P119" s="112"/>
      <c r="V119" s="530" t="s">
        <v>173</v>
      </c>
      <c r="W119" s="488" t="s">
        <v>174</v>
      </c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20"/>
      <c r="AI119" s="20"/>
      <c r="AJ119" s="20"/>
      <c r="AK119" s="469"/>
    </row>
    <row r="120" spans="1:37" ht="18" customHeight="1">
      <c r="A120" s="181" t="s">
        <v>175</v>
      </c>
      <c r="B120" s="123" t="s">
        <v>176</v>
      </c>
      <c r="C120" s="163" t="s">
        <v>485</v>
      </c>
      <c r="D120" s="342" t="s">
        <v>485</v>
      </c>
      <c r="E120" s="163" t="s">
        <v>484</v>
      </c>
      <c r="F120" s="162" t="s">
        <v>484</v>
      </c>
      <c r="G120" s="111" t="s">
        <v>484</v>
      </c>
      <c r="H120" s="190">
        <v>8166</v>
      </c>
      <c r="I120" s="187">
        <v>3731</v>
      </c>
      <c r="J120" s="163">
        <v>0</v>
      </c>
      <c r="K120" s="144" t="s">
        <v>485</v>
      </c>
      <c r="L120" s="111" t="s">
        <v>485</v>
      </c>
      <c r="M120" s="184" t="s">
        <v>485</v>
      </c>
      <c r="N120" s="114"/>
      <c r="O120" s="113"/>
      <c r="P120" s="112"/>
      <c r="V120" s="530" t="s">
        <v>175</v>
      </c>
      <c r="W120" s="488" t="s">
        <v>176</v>
      </c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20"/>
      <c r="AI120" s="20"/>
      <c r="AJ120" s="20"/>
      <c r="AK120" s="469"/>
    </row>
    <row r="121" spans="1:37" ht="18" customHeight="1">
      <c r="A121" s="181" t="s">
        <v>177</v>
      </c>
      <c r="B121" s="123" t="s">
        <v>178</v>
      </c>
      <c r="C121" s="163" t="s">
        <v>485</v>
      </c>
      <c r="D121" s="342" t="s">
        <v>485</v>
      </c>
      <c r="E121" s="163" t="s">
        <v>484</v>
      </c>
      <c r="F121" s="162" t="s">
        <v>484</v>
      </c>
      <c r="G121" s="111" t="s">
        <v>484</v>
      </c>
      <c r="H121" s="188">
        <v>10534</v>
      </c>
      <c r="I121" s="258">
        <v>7467</v>
      </c>
      <c r="J121" s="186">
        <v>2</v>
      </c>
      <c r="K121" s="185" t="s">
        <v>498</v>
      </c>
      <c r="L121" s="182">
        <v>1504</v>
      </c>
      <c r="M121" s="261" t="s">
        <v>26</v>
      </c>
      <c r="N121" s="114"/>
      <c r="O121" s="113"/>
      <c r="P121" s="112"/>
      <c r="V121" s="530" t="s">
        <v>177</v>
      </c>
      <c r="W121" s="488" t="s">
        <v>178</v>
      </c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20"/>
      <c r="AI121" s="20"/>
      <c r="AJ121" s="20"/>
      <c r="AK121" s="469"/>
    </row>
    <row r="122" spans="1:37" ht="18" customHeight="1">
      <c r="A122" s="181" t="s">
        <v>179</v>
      </c>
      <c r="B122" s="123" t="s">
        <v>141</v>
      </c>
      <c r="C122" s="163" t="s">
        <v>485</v>
      </c>
      <c r="D122" s="342" t="s">
        <v>485</v>
      </c>
      <c r="E122" s="163" t="s">
        <v>484</v>
      </c>
      <c r="F122" s="162" t="s">
        <v>484</v>
      </c>
      <c r="G122" s="111" t="s">
        <v>484</v>
      </c>
      <c r="H122" s="188">
        <v>6540</v>
      </c>
      <c r="I122" s="258">
        <v>10407</v>
      </c>
      <c r="J122" s="186">
        <v>2</v>
      </c>
      <c r="K122" s="185" t="s">
        <v>498</v>
      </c>
      <c r="L122" s="182">
        <v>1430</v>
      </c>
      <c r="M122" s="261" t="s">
        <v>26</v>
      </c>
      <c r="N122" s="114"/>
      <c r="O122" s="113"/>
      <c r="P122" s="112"/>
      <c r="V122" s="530" t="s">
        <v>179</v>
      </c>
      <c r="W122" s="488" t="s">
        <v>141</v>
      </c>
      <c r="X122" s="79"/>
      <c r="Y122" s="79"/>
      <c r="Z122" s="79"/>
      <c r="AA122" s="79"/>
      <c r="AB122" s="79"/>
      <c r="AC122" s="79"/>
      <c r="AD122" s="79"/>
      <c r="AE122" s="79"/>
      <c r="AF122" s="79"/>
      <c r="AG122" s="79"/>
      <c r="AH122" s="20"/>
      <c r="AI122" s="20"/>
      <c r="AJ122" s="20"/>
      <c r="AK122" s="469"/>
    </row>
    <row r="123" spans="1:37" s="3" customFormat="1" ht="18" customHeight="1">
      <c r="A123" s="110">
        <v>16</v>
      </c>
      <c r="B123" s="109" t="s">
        <v>180</v>
      </c>
      <c r="C123" s="141">
        <f>SUM(C124:C127)</f>
        <v>1414</v>
      </c>
      <c r="D123" s="143">
        <f>SUM(D124:D127)</f>
        <v>2485</v>
      </c>
      <c r="E123" s="141">
        <f>SUM(E124:E127)</f>
        <v>459</v>
      </c>
      <c r="F123" s="91"/>
      <c r="G123" s="90"/>
      <c r="H123" s="143">
        <f>SUM(H124:H127)</f>
        <v>57182</v>
      </c>
      <c r="I123" s="142">
        <f>SUM(I124:I127)</f>
        <v>343</v>
      </c>
      <c r="J123" s="141">
        <f>SUM(J124:J127)</f>
        <v>2</v>
      </c>
      <c r="K123" s="91" t="s">
        <v>498</v>
      </c>
      <c r="L123" s="139">
        <f>SUM(L124:L127)</f>
        <v>503</v>
      </c>
      <c r="M123" s="103"/>
      <c r="N123" s="130">
        <v>13242</v>
      </c>
      <c r="O123" s="196">
        <v>3264</v>
      </c>
      <c r="P123" s="195" t="s">
        <v>499</v>
      </c>
      <c r="V123" s="529">
        <v>16</v>
      </c>
      <c r="W123" s="494" t="s">
        <v>180</v>
      </c>
      <c r="X123" s="507">
        <f>C123</f>
        <v>1414</v>
      </c>
      <c r="Y123" s="507">
        <f>D123</f>
        <v>2485</v>
      </c>
      <c r="Z123" s="507">
        <f>E123</f>
        <v>459</v>
      </c>
      <c r="AA123" s="507"/>
      <c r="AB123" s="507"/>
      <c r="AC123" s="507">
        <f>H123</f>
        <v>57182</v>
      </c>
      <c r="AD123" s="507">
        <f>I123</f>
        <v>343</v>
      </c>
      <c r="AE123" s="507">
        <f>J123</f>
        <v>2</v>
      </c>
      <c r="AF123" s="507"/>
      <c r="AG123" s="507">
        <f>L123</f>
        <v>503</v>
      </c>
      <c r="AH123" s="51"/>
      <c r="AI123" s="51"/>
      <c r="AJ123" s="51"/>
      <c r="AK123" s="474"/>
    </row>
    <row r="124" spans="1:37" s="2" customFormat="1" ht="18" customHeight="1">
      <c r="A124" s="181" t="s">
        <v>181</v>
      </c>
      <c r="B124" s="123" t="s">
        <v>182</v>
      </c>
      <c r="C124" s="163">
        <v>1414</v>
      </c>
      <c r="D124" s="190">
        <v>2485</v>
      </c>
      <c r="E124" s="163">
        <v>459</v>
      </c>
      <c r="F124" s="144">
        <v>10</v>
      </c>
      <c r="G124" s="111" t="s">
        <v>508</v>
      </c>
      <c r="H124" s="190">
        <v>57182</v>
      </c>
      <c r="I124" s="187">
        <v>343</v>
      </c>
      <c r="J124" s="163">
        <v>2</v>
      </c>
      <c r="K124" s="144" t="s">
        <v>498</v>
      </c>
      <c r="L124" s="111">
        <v>503</v>
      </c>
      <c r="M124" s="261" t="s">
        <v>103</v>
      </c>
      <c r="N124" s="114"/>
      <c r="O124" s="113"/>
      <c r="P124" s="112"/>
      <c r="V124" s="530" t="s">
        <v>181</v>
      </c>
      <c r="W124" s="488" t="s">
        <v>182</v>
      </c>
      <c r="X124" s="464"/>
      <c r="Y124" s="464"/>
      <c r="Z124" s="464"/>
      <c r="AA124" s="464"/>
      <c r="AB124" s="464"/>
      <c r="AC124" s="464"/>
      <c r="AD124" s="464"/>
      <c r="AE124" s="464"/>
      <c r="AF124" s="464"/>
      <c r="AG124" s="464"/>
      <c r="AH124" s="56"/>
      <c r="AI124" s="56"/>
      <c r="AJ124" s="56"/>
      <c r="AK124" s="466"/>
    </row>
    <row r="125" spans="1:37" s="2" customFormat="1" ht="18" customHeight="1">
      <c r="A125" s="181" t="s">
        <v>183</v>
      </c>
      <c r="B125" s="123" t="s">
        <v>184</v>
      </c>
      <c r="C125" s="611" t="s">
        <v>527</v>
      </c>
      <c r="D125" s="612"/>
      <c r="E125" s="163" t="s">
        <v>484</v>
      </c>
      <c r="F125" s="162" t="s">
        <v>484</v>
      </c>
      <c r="G125" s="111" t="s">
        <v>484</v>
      </c>
      <c r="H125" s="190" t="s">
        <v>484</v>
      </c>
      <c r="I125" s="162" t="s">
        <v>484</v>
      </c>
      <c r="J125" s="163">
        <v>0</v>
      </c>
      <c r="K125" s="260"/>
      <c r="L125" s="259"/>
      <c r="M125" s="184" t="s">
        <v>484</v>
      </c>
      <c r="N125" s="114"/>
      <c r="O125" s="113"/>
      <c r="P125" s="112"/>
      <c r="V125" s="530" t="s">
        <v>183</v>
      </c>
      <c r="W125" s="488" t="s">
        <v>184</v>
      </c>
      <c r="X125" s="464"/>
      <c r="Y125" s="464"/>
      <c r="Z125" s="464"/>
      <c r="AA125" s="464"/>
      <c r="AB125" s="464"/>
      <c r="AC125" s="464"/>
      <c r="AD125" s="464"/>
      <c r="AE125" s="464"/>
      <c r="AF125" s="464"/>
      <c r="AG125" s="464"/>
      <c r="AH125" s="56"/>
      <c r="AI125" s="56"/>
      <c r="AJ125" s="56"/>
      <c r="AK125" s="466"/>
    </row>
    <row r="126" spans="1:37" s="2" customFormat="1" ht="18" customHeight="1">
      <c r="A126" s="181" t="s">
        <v>185</v>
      </c>
      <c r="B126" s="123" t="s">
        <v>186</v>
      </c>
      <c r="C126" s="613"/>
      <c r="D126" s="614"/>
      <c r="E126" s="163" t="s">
        <v>484</v>
      </c>
      <c r="F126" s="162" t="s">
        <v>484</v>
      </c>
      <c r="G126" s="111" t="s">
        <v>484</v>
      </c>
      <c r="H126" s="190" t="s">
        <v>484</v>
      </c>
      <c r="I126" s="162" t="s">
        <v>484</v>
      </c>
      <c r="J126" s="163">
        <v>0</v>
      </c>
      <c r="K126" s="260"/>
      <c r="L126" s="259"/>
      <c r="M126" s="184" t="s">
        <v>484</v>
      </c>
      <c r="N126" s="114"/>
      <c r="O126" s="113"/>
      <c r="P126" s="112"/>
      <c r="V126" s="530" t="s">
        <v>185</v>
      </c>
      <c r="W126" s="488" t="s">
        <v>186</v>
      </c>
      <c r="X126" s="464"/>
      <c r="Y126" s="464"/>
      <c r="Z126" s="464"/>
      <c r="AA126" s="464"/>
      <c r="AB126" s="464"/>
      <c r="AC126" s="464"/>
      <c r="AD126" s="464"/>
      <c r="AE126" s="464"/>
      <c r="AF126" s="464"/>
      <c r="AG126" s="464"/>
      <c r="AH126" s="56"/>
      <c r="AI126" s="56"/>
      <c r="AJ126" s="56"/>
      <c r="AK126" s="466"/>
    </row>
    <row r="127" spans="1:37" s="2" customFormat="1" ht="18" customHeight="1">
      <c r="A127" s="181" t="s">
        <v>187</v>
      </c>
      <c r="B127" s="123" t="s">
        <v>188</v>
      </c>
      <c r="C127" s="615"/>
      <c r="D127" s="616"/>
      <c r="E127" s="163" t="s">
        <v>484</v>
      </c>
      <c r="F127" s="162" t="s">
        <v>484</v>
      </c>
      <c r="G127" s="111" t="s">
        <v>484</v>
      </c>
      <c r="H127" s="190" t="s">
        <v>484</v>
      </c>
      <c r="I127" s="162" t="s">
        <v>484</v>
      </c>
      <c r="J127" s="163">
        <v>0</v>
      </c>
      <c r="K127" s="260"/>
      <c r="L127" s="259"/>
      <c r="M127" s="184" t="s">
        <v>484</v>
      </c>
      <c r="N127" s="114"/>
      <c r="O127" s="113"/>
      <c r="P127" s="112"/>
      <c r="V127" s="530" t="s">
        <v>187</v>
      </c>
      <c r="W127" s="488" t="s">
        <v>188</v>
      </c>
      <c r="X127" s="464"/>
      <c r="Y127" s="464"/>
      <c r="Z127" s="464"/>
      <c r="AA127" s="464"/>
      <c r="AB127" s="464"/>
      <c r="AC127" s="464"/>
      <c r="AD127" s="464"/>
      <c r="AE127" s="464"/>
      <c r="AF127" s="464"/>
      <c r="AG127" s="464"/>
      <c r="AH127" s="56"/>
      <c r="AI127" s="56"/>
      <c r="AJ127" s="56"/>
      <c r="AK127" s="466"/>
    </row>
    <row r="128" spans="1:37" s="13" customFormat="1" ht="18" customHeight="1">
      <c r="A128" s="110">
        <v>17</v>
      </c>
      <c r="B128" s="109" t="s">
        <v>189</v>
      </c>
      <c r="C128" s="98">
        <f>SUM(C129:C130)</f>
        <v>950</v>
      </c>
      <c r="D128" s="94">
        <f>SUM(D129:D130)</f>
        <v>2918</v>
      </c>
      <c r="E128" s="98">
        <f>SUM(E129:E130)</f>
        <v>1157</v>
      </c>
      <c r="F128" s="49"/>
      <c r="G128" s="50"/>
      <c r="H128" s="26">
        <f>SUM(H129:H130)</f>
        <v>26750</v>
      </c>
      <c r="I128" s="46" t="s">
        <v>481</v>
      </c>
      <c r="J128" s="98">
        <f>SUM(J129:J130)</f>
        <v>0</v>
      </c>
      <c r="K128" s="140"/>
      <c r="L128" s="104"/>
      <c r="M128" s="138"/>
      <c r="N128" s="579" t="s">
        <v>484</v>
      </c>
      <c r="O128" s="580"/>
      <c r="P128" s="581"/>
      <c r="V128" s="529">
        <v>17</v>
      </c>
      <c r="W128" s="494" t="s">
        <v>189</v>
      </c>
      <c r="X128" s="507">
        <f>C128</f>
        <v>950</v>
      </c>
      <c r="Y128" s="507">
        <f>D128</f>
        <v>2918</v>
      </c>
      <c r="Z128" s="507">
        <f>E128</f>
        <v>1157</v>
      </c>
      <c r="AA128" s="507"/>
      <c r="AB128" s="507"/>
      <c r="AC128" s="507">
        <f>H128</f>
        <v>26750</v>
      </c>
      <c r="AD128" s="507" t="str">
        <f>I128</f>
        <v>－</v>
      </c>
      <c r="AE128" s="507">
        <f>J128</f>
        <v>0</v>
      </c>
      <c r="AF128" s="507"/>
      <c r="AG128" s="507">
        <f>L128</f>
        <v>0</v>
      </c>
      <c r="AH128" s="53"/>
      <c r="AI128" s="53"/>
      <c r="AJ128" s="53"/>
      <c r="AK128" s="478"/>
    </row>
    <row r="129" spans="1:37" s="21" customFormat="1" ht="18" customHeight="1">
      <c r="A129" s="124" t="s">
        <v>526</v>
      </c>
      <c r="B129" s="123" t="s">
        <v>190</v>
      </c>
      <c r="C129" s="186">
        <v>950</v>
      </c>
      <c r="D129" s="188">
        <v>2918</v>
      </c>
      <c r="E129" s="186">
        <v>949</v>
      </c>
      <c r="F129" s="55">
        <v>10</v>
      </c>
      <c r="G129" s="38">
        <v>50</v>
      </c>
      <c r="H129" s="573">
        <v>26750</v>
      </c>
      <c r="I129" s="574" t="s">
        <v>483</v>
      </c>
      <c r="J129" s="186">
        <v>0</v>
      </c>
      <c r="K129" s="257"/>
      <c r="L129" s="182"/>
      <c r="M129" s="184" t="s">
        <v>484</v>
      </c>
      <c r="N129" s="114"/>
      <c r="O129" s="113"/>
      <c r="P129" s="112"/>
      <c r="V129" s="532" t="s">
        <v>526</v>
      </c>
      <c r="W129" s="488" t="s">
        <v>190</v>
      </c>
      <c r="X129" s="510"/>
      <c r="Y129" s="510"/>
      <c r="Z129" s="510"/>
      <c r="AA129" s="510"/>
      <c r="AB129" s="510"/>
      <c r="AC129" s="510"/>
      <c r="AD129" s="510"/>
      <c r="AE129" s="510"/>
      <c r="AF129" s="510"/>
      <c r="AG129" s="510"/>
      <c r="AH129" s="52"/>
      <c r="AI129" s="52"/>
      <c r="AJ129" s="52"/>
      <c r="AK129" s="485"/>
    </row>
    <row r="130" spans="1:37" s="21" customFormat="1" ht="18" customHeight="1">
      <c r="A130" s="124" t="s">
        <v>525</v>
      </c>
      <c r="B130" s="123" t="s">
        <v>191</v>
      </c>
      <c r="C130" s="598" t="s">
        <v>521</v>
      </c>
      <c r="D130" s="599"/>
      <c r="E130" s="186">
        <v>208</v>
      </c>
      <c r="F130" s="55">
        <v>10</v>
      </c>
      <c r="G130" s="38">
        <v>50</v>
      </c>
      <c r="H130" s="573" t="s">
        <v>483</v>
      </c>
      <c r="I130" s="574" t="s">
        <v>483</v>
      </c>
      <c r="J130" s="186">
        <v>0</v>
      </c>
      <c r="K130" s="257"/>
      <c r="L130" s="182"/>
      <c r="M130" s="184" t="s">
        <v>484</v>
      </c>
      <c r="N130" s="114"/>
      <c r="O130" s="113"/>
      <c r="P130" s="112"/>
      <c r="V130" s="532" t="s">
        <v>525</v>
      </c>
      <c r="W130" s="488" t="s">
        <v>191</v>
      </c>
      <c r="X130" s="510"/>
      <c r="Y130" s="510"/>
      <c r="Z130" s="510"/>
      <c r="AA130" s="510"/>
      <c r="AB130" s="510"/>
      <c r="AC130" s="510"/>
      <c r="AD130" s="510"/>
      <c r="AE130" s="510"/>
      <c r="AF130" s="510"/>
      <c r="AG130" s="510"/>
      <c r="AH130" s="52"/>
      <c r="AI130" s="52"/>
      <c r="AJ130" s="52"/>
      <c r="AK130" s="485"/>
    </row>
    <row r="131" spans="1:37" s="13" customFormat="1" ht="18" customHeight="1">
      <c r="A131" s="110">
        <v>18</v>
      </c>
      <c r="B131" s="109" t="s">
        <v>192</v>
      </c>
      <c r="C131" s="141">
        <f>SUM(C132:C133)</f>
        <v>1830</v>
      </c>
      <c r="D131" s="143">
        <f>SUM(D132:D133)</f>
        <v>1530</v>
      </c>
      <c r="E131" s="141">
        <f>SUM(E132:E133)</f>
        <v>8204</v>
      </c>
      <c r="F131" s="91"/>
      <c r="G131" s="90"/>
      <c r="H131" s="143">
        <f>SUM(H132:H133)</f>
        <v>87658</v>
      </c>
      <c r="I131" s="142">
        <f>SUM(I132:I133)</f>
        <v>7429</v>
      </c>
      <c r="J131" s="141">
        <f>SUM(J132:J133)</f>
        <v>5</v>
      </c>
      <c r="K131" s="91"/>
      <c r="L131" s="139">
        <f>SUM(L132:L133)</f>
        <v>1547</v>
      </c>
      <c r="M131" s="138"/>
      <c r="N131" s="579" t="s">
        <v>484</v>
      </c>
      <c r="O131" s="580"/>
      <c r="P131" s="581"/>
      <c r="V131" s="529">
        <v>18</v>
      </c>
      <c r="W131" s="494" t="s">
        <v>192</v>
      </c>
      <c r="X131" s="507">
        <f>C131</f>
        <v>1830</v>
      </c>
      <c r="Y131" s="507">
        <f>D131</f>
        <v>1530</v>
      </c>
      <c r="Z131" s="507">
        <f>E131</f>
        <v>8204</v>
      </c>
      <c r="AA131" s="507"/>
      <c r="AB131" s="507"/>
      <c r="AC131" s="507">
        <f>H131</f>
        <v>87658</v>
      </c>
      <c r="AD131" s="507">
        <f>I131</f>
        <v>7429</v>
      </c>
      <c r="AE131" s="507">
        <f>J131</f>
        <v>5</v>
      </c>
      <c r="AF131" s="507"/>
      <c r="AG131" s="507">
        <f>L131</f>
        <v>1547</v>
      </c>
      <c r="AH131" s="53"/>
      <c r="AI131" s="53"/>
      <c r="AJ131" s="53"/>
      <c r="AK131" s="478"/>
    </row>
    <row r="132" spans="1:37" ht="18" customHeight="1">
      <c r="A132" s="181" t="s">
        <v>193</v>
      </c>
      <c r="B132" s="123" t="s">
        <v>194</v>
      </c>
      <c r="C132" s="163">
        <v>1830</v>
      </c>
      <c r="D132" s="190">
        <v>1143</v>
      </c>
      <c r="E132" s="163">
        <v>6984</v>
      </c>
      <c r="F132" s="144">
        <v>10</v>
      </c>
      <c r="G132" s="111" t="s">
        <v>484</v>
      </c>
      <c r="H132" s="190">
        <v>79995</v>
      </c>
      <c r="I132" s="187">
        <v>6313</v>
      </c>
      <c r="J132" s="163">
        <v>4</v>
      </c>
      <c r="K132" s="144" t="s">
        <v>498</v>
      </c>
      <c r="L132" s="111">
        <v>1093</v>
      </c>
      <c r="M132" s="261" t="s">
        <v>26</v>
      </c>
      <c r="N132" s="114"/>
      <c r="O132" s="113"/>
      <c r="P132" s="112"/>
      <c r="V132" s="530" t="s">
        <v>193</v>
      </c>
      <c r="W132" s="488" t="s">
        <v>194</v>
      </c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20"/>
      <c r="AI132" s="20"/>
      <c r="AJ132" s="20"/>
      <c r="AK132" s="469"/>
    </row>
    <row r="133" spans="1:37" ht="18" customHeight="1">
      <c r="A133" s="181" t="s">
        <v>195</v>
      </c>
      <c r="B133" s="123" t="s">
        <v>196</v>
      </c>
      <c r="C133" s="186">
        <v>0</v>
      </c>
      <c r="D133" s="188">
        <v>387</v>
      </c>
      <c r="E133" s="186">
        <v>1220</v>
      </c>
      <c r="F133" s="185">
        <v>10</v>
      </c>
      <c r="G133" s="111" t="s">
        <v>484</v>
      </c>
      <c r="H133" s="188">
        <v>7663</v>
      </c>
      <c r="I133" s="258">
        <v>1116</v>
      </c>
      <c r="J133" s="186">
        <v>1</v>
      </c>
      <c r="K133" s="144" t="s">
        <v>498</v>
      </c>
      <c r="L133" s="182">
        <v>454</v>
      </c>
      <c r="M133" s="261" t="s">
        <v>26</v>
      </c>
      <c r="N133" s="114"/>
      <c r="O133" s="113"/>
      <c r="P133" s="112"/>
      <c r="V133" s="530" t="s">
        <v>195</v>
      </c>
      <c r="W133" s="488" t="s">
        <v>196</v>
      </c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20"/>
      <c r="AI133" s="20"/>
      <c r="AJ133" s="20"/>
      <c r="AK133" s="469"/>
    </row>
    <row r="134" spans="1:37" s="15" customFormat="1" ht="18" customHeight="1">
      <c r="A134" s="175">
        <v>19</v>
      </c>
      <c r="B134" s="255" t="s">
        <v>414</v>
      </c>
      <c r="C134" s="249">
        <f>SUM(C135:C138)</f>
        <v>3338</v>
      </c>
      <c r="D134" s="254">
        <f>SUM(D135:D138)</f>
        <v>3930</v>
      </c>
      <c r="E134" s="249">
        <f>SUM(E135:E138)</f>
        <v>5016</v>
      </c>
      <c r="F134" s="248"/>
      <c r="G134" s="322"/>
      <c r="H134" s="251">
        <f>SUM(H135:H138)</f>
        <v>99806</v>
      </c>
      <c r="I134" s="250" t="s">
        <v>483</v>
      </c>
      <c r="J134" s="249">
        <f>SUM(J135:J138)</f>
        <v>6</v>
      </c>
      <c r="K134" s="248"/>
      <c r="L134" s="247">
        <f>SUM(L135:L138)</f>
        <v>873</v>
      </c>
      <c r="M134" s="289"/>
      <c r="N134" s="579" t="s">
        <v>484</v>
      </c>
      <c r="O134" s="580"/>
      <c r="P134" s="581"/>
      <c r="V134" s="535">
        <v>19</v>
      </c>
      <c r="W134" s="496" t="s">
        <v>414</v>
      </c>
      <c r="X134" s="512">
        <f>C134</f>
        <v>3338</v>
      </c>
      <c r="Y134" s="512">
        <f>D134</f>
        <v>3930</v>
      </c>
      <c r="Z134" s="512">
        <f>E134</f>
        <v>5016</v>
      </c>
      <c r="AA134" s="512"/>
      <c r="AB134" s="512"/>
      <c r="AC134" s="512">
        <f>H134</f>
        <v>99806</v>
      </c>
      <c r="AD134" s="512" t="str">
        <f>I134</f>
        <v>－</v>
      </c>
      <c r="AE134" s="512">
        <f>J134</f>
        <v>6</v>
      </c>
      <c r="AF134" s="512"/>
      <c r="AG134" s="512">
        <f>L134</f>
        <v>873</v>
      </c>
      <c r="AH134" s="54"/>
      <c r="AI134" s="54"/>
      <c r="AJ134" s="54"/>
      <c r="AK134" s="541"/>
    </row>
    <row r="135" spans="1:37" s="8" customFormat="1" ht="18" customHeight="1">
      <c r="A135" s="292" t="s">
        <v>197</v>
      </c>
      <c r="B135" s="244" t="s">
        <v>415</v>
      </c>
      <c r="C135" s="237">
        <v>2734</v>
      </c>
      <c r="D135" s="320">
        <v>2571</v>
      </c>
      <c r="E135" s="237">
        <v>4093</v>
      </c>
      <c r="F135" s="236">
        <v>10</v>
      </c>
      <c r="G135" s="235" t="s">
        <v>485</v>
      </c>
      <c r="H135" s="239">
        <v>51377</v>
      </c>
      <c r="I135" s="238" t="s">
        <v>483</v>
      </c>
      <c r="J135" s="237">
        <v>2</v>
      </c>
      <c r="K135" s="236" t="s">
        <v>509</v>
      </c>
      <c r="L135" s="235">
        <v>609</v>
      </c>
      <c r="M135" s="289" t="s">
        <v>485</v>
      </c>
      <c r="N135" s="114"/>
      <c r="O135" s="113"/>
      <c r="P135" s="112"/>
      <c r="V135" s="542" t="s">
        <v>197</v>
      </c>
      <c r="W135" s="497" t="s">
        <v>415</v>
      </c>
      <c r="X135" s="514"/>
      <c r="Y135" s="514"/>
      <c r="Z135" s="514"/>
      <c r="AA135" s="514"/>
      <c r="AB135" s="514"/>
      <c r="AC135" s="514"/>
      <c r="AD135" s="514"/>
      <c r="AE135" s="514"/>
      <c r="AF135" s="514"/>
      <c r="AG135" s="514"/>
      <c r="AH135" s="57"/>
      <c r="AI135" s="57"/>
      <c r="AJ135" s="57"/>
      <c r="AK135" s="477"/>
    </row>
    <row r="136" spans="1:37" s="8" customFormat="1" ht="18" customHeight="1">
      <c r="A136" s="292" t="s">
        <v>198</v>
      </c>
      <c r="B136" s="244" t="s">
        <v>416</v>
      </c>
      <c r="C136" s="339">
        <v>604</v>
      </c>
      <c r="D136" s="340">
        <v>1359</v>
      </c>
      <c r="E136" s="339">
        <v>923</v>
      </c>
      <c r="F136" s="341">
        <v>10</v>
      </c>
      <c r="G136" s="235" t="s">
        <v>485</v>
      </c>
      <c r="H136" s="340">
        <v>34750</v>
      </c>
      <c r="I136" s="238" t="s">
        <v>483</v>
      </c>
      <c r="J136" s="339">
        <v>2</v>
      </c>
      <c r="K136" s="236" t="s">
        <v>509</v>
      </c>
      <c r="L136" s="338">
        <v>202</v>
      </c>
      <c r="M136" s="289" t="s">
        <v>485</v>
      </c>
      <c r="N136" s="114"/>
      <c r="O136" s="113"/>
      <c r="P136" s="112"/>
      <c r="V136" s="542" t="s">
        <v>198</v>
      </c>
      <c r="W136" s="497" t="s">
        <v>416</v>
      </c>
      <c r="X136" s="514"/>
      <c r="Y136" s="514"/>
      <c r="Z136" s="514"/>
      <c r="AA136" s="514"/>
      <c r="AB136" s="514"/>
      <c r="AC136" s="514"/>
      <c r="AD136" s="514"/>
      <c r="AE136" s="514"/>
      <c r="AF136" s="514"/>
      <c r="AG136" s="514"/>
      <c r="AH136" s="57"/>
      <c r="AI136" s="57"/>
      <c r="AJ136" s="57"/>
      <c r="AK136" s="477"/>
    </row>
    <row r="137" spans="1:37" s="8" customFormat="1" ht="18" customHeight="1">
      <c r="A137" s="292" t="s">
        <v>199</v>
      </c>
      <c r="B137" s="244" t="s">
        <v>417</v>
      </c>
      <c r="C137" s="237">
        <v>0</v>
      </c>
      <c r="D137" s="320">
        <v>0</v>
      </c>
      <c r="E137" s="237" t="s">
        <v>485</v>
      </c>
      <c r="F137" s="334" t="s">
        <v>485</v>
      </c>
      <c r="G137" s="235" t="s">
        <v>485</v>
      </c>
      <c r="H137" s="239">
        <v>7959</v>
      </c>
      <c r="I137" s="238" t="s">
        <v>483</v>
      </c>
      <c r="J137" s="237">
        <v>1</v>
      </c>
      <c r="K137" s="236" t="s">
        <v>509</v>
      </c>
      <c r="L137" s="235">
        <v>0</v>
      </c>
      <c r="M137" s="289" t="s">
        <v>485</v>
      </c>
      <c r="N137" s="114"/>
      <c r="O137" s="113"/>
      <c r="P137" s="112"/>
      <c r="V137" s="542" t="s">
        <v>199</v>
      </c>
      <c r="W137" s="497" t="s">
        <v>417</v>
      </c>
      <c r="X137" s="514"/>
      <c r="Y137" s="514"/>
      <c r="Z137" s="514"/>
      <c r="AA137" s="514"/>
      <c r="AB137" s="514"/>
      <c r="AC137" s="514"/>
      <c r="AD137" s="514"/>
      <c r="AE137" s="514"/>
      <c r="AF137" s="514"/>
      <c r="AG137" s="514"/>
      <c r="AH137" s="57"/>
      <c r="AI137" s="57"/>
      <c r="AJ137" s="57"/>
      <c r="AK137" s="477"/>
    </row>
    <row r="138" spans="1:37" s="8" customFormat="1" ht="18" customHeight="1">
      <c r="A138" s="292" t="s">
        <v>200</v>
      </c>
      <c r="B138" s="244" t="s">
        <v>418</v>
      </c>
      <c r="C138" s="339">
        <v>0</v>
      </c>
      <c r="D138" s="340">
        <v>0</v>
      </c>
      <c r="E138" s="237" t="s">
        <v>485</v>
      </c>
      <c r="F138" s="334" t="s">
        <v>485</v>
      </c>
      <c r="G138" s="235" t="s">
        <v>485</v>
      </c>
      <c r="H138" s="340">
        <v>5720</v>
      </c>
      <c r="I138" s="238">
        <v>353</v>
      </c>
      <c r="J138" s="339">
        <v>1</v>
      </c>
      <c r="K138" s="236" t="s">
        <v>509</v>
      </c>
      <c r="L138" s="338">
        <v>62</v>
      </c>
      <c r="M138" s="289" t="s">
        <v>485</v>
      </c>
      <c r="N138" s="114"/>
      <c r="O138" s="113"/>
      <c r="P138" s="112"/>
      <c r="V138" s="542" t="s">
        <v>200</v>
      </c>
      <c r="W138" s="497" t="s">
        <v>418</v>
      </c>
      <c r="X138" s="514"/>
      <c r="Y138" s="514"/>
      <c r="Z138" s="514"/>
      <c r="AA138" s="514"/>
      <c r="AB138" s="514"/>
      <c r="AC138" s="514"/>
      <c r="AD138" s="514"/>
      <c r="AE138" s="514"/>
      <c r="AF138" s="514"/>
      <c r="AG138" s="514"/>
      <c r="AH138" s="57"/>
      <c r="AI138" s="57"/>
      <c r="AJ138" s="57"/>
      <c r="AK138" s="477"/>
    </row>
    <row r="139" spans="1:37" s="3" customFormat="1" ht="18" customHeight="1">
      <c r="A139" s="110" t="s">
        <v>488</v>
      </c>
      <c r="B139" s="109" t="s">
        <v>201</v>
      </c>
      <c r="C139" s="141">
        <v>2161</v>
      </c>
      <c r="D139" s="143">
        <v>956</v>
      </c>
      <c r="E139" s="141">
        <v>912</v>
      </c>
      <c r="F139" s="140">
        <v>10</v>
      </c>
      <c r="G139" s="139">
        <v>50</v>
      </c>
      <c r="H139" s="143">
        <v>18016</v>
      </c>
      <c r="I139" s="142">
        <v>4430</v>
      </c>
      <c r="J139" s="141">
        <v>8</v>
      </c>
      <c r="K139" s="140" t="s">
        <v>507</v>
      </c>
      <c r="L139" s="139">
        <v>1690</v>
      </c>
      <c r="M139" s="138" t="s">
        <v>26</v>
      </c>
      <c r="N139" s="591" t="s">
        <v>484</v>
      </c>
      <c r="O139" s="592"/>
      <c r="P139" s="593"/>
      <c r="V139" s="529" t="s">
        <v>488</v>
      </c>
      <c r="W139" s="494" t="s">
        <v>201</v>
      </c>
      <c r="X139" s="507">
        <f t="shared" ref="X139:Z141" si="2">C139</f>
        <v>2161</v>
      </c>
      <c r="Y139" s="507">
        <f t="shared" si="2"/>
        <v>956</v>
      </c>
      <c r="Z139" s="507">
        <f t="shared" si="2"/>
        <v>912</v>
      </c>
      <c r="AA139" s="507"/>
      <c r="AB139" s="507"/>
      <c r="AC139" s="507">
        <f t="shared" ref="AC139:AE141" si="3">H139</f>
        <v>18016</v>
      </c>
      <c r="AD139" s="507">
        <f t="shared" si="3"/>
        <v>4430</v>
      </c>
      <c r="AE139" s="507">
        <f t="shared" si="3"/>
        <v>8</v>
      </c>
      <c r="AF139" s="507"/>
      <c r="AG139" s="507">
        <f>L139</f>
        <v>1690</v>
      </c>
      <c r="AH139" s="51"/>
      <c r="AI139" s="51"/>
      <c r="AJ139" s="51"/>
      <c r="AK139" s="474"/>
    </row>
    <row r="140" spans="1:37" s="3" customFormat="1" ht="18" customHeight="1">
      <c r="A140" s="110" t="s">
        <v>202</v>
      </c>
      <c r="B140" s="109" t="s">
        <v>203</v>
      </c>
      <c r="C140" s="141">
        <v>5340</v>
      </c>
      <c r="D140" s="143">
        <v>3579</v>
      </c>
      <c r="E140" s="141">
        <v>8841</v>
      </c>
      <c r="F140" s="140">
        <v>10</v>
      </c>
      <c r="G140" s="139" t="s">
        <v>500</v>
      </c>
      <c r="H140" s="143">
        <v>177890</v>
      </c>
      <c r="I140" s="142">
        <v>21788</v>
      </c>
      <c r="J140" s="141">
        <v>5</v>
      </c>
      <c r="K140" s="140" t="s">
        <v>507</v>
      </c>
      <c r="L140" s="139">
        <v>1998</v>
      </c>
      <c r="M140" s="138" t="s">
        <v>26</v>
      </c>
      <c r="N140" s="137">
        <v>2897</v>
      </c>
      <c r="O140" s="136">
        <v>16768</v>
      </c>
      <c r="P140" s="101" t="s">
        <v>513</v>
      </c>
      <c r="V140" s="529" t="s">
        <v>202</v>
      </c>
      <c r="W140" s="494" t="s">
        <v>203</v>
      </c>
      <c r="X140" s="507">
        <f t="shared" si="2"/>
        <v>5340</v>
      </c>
      <c r="Y140" s="507">
        <f t="shared" si="2"/>
        <v>3579</v>
      </c>
      <c r="Z140" s="507">
        <f t="shared" si="2"/>
        <v>8841</v>
      </c>
      <c r="AA140" s="507"/>
      <c r="AB140" s="507"/>
      <c r="AC140" s="507">
        <f t="shared" si="3"/>
        <v>177890</v>
      </c>
      <c r="AD140" s="507">
        <f t="shared" si="3"/>
        <v>21788</v>
      </c>
      <c r="AE140" s="507">
        <f t="shared" si="3"/>
        <v>5</v>
      </c>
      <c r="AF140" s="507"/>
      <c r="AG140" s="507">
        <f>L140</f>
        <v>1998</v>
      </c>
      <c r="AH140" s="51"/>
      <c r="AI140" s="51"/>
      <c r="AJ140" s="51"/>
      <c r="AK140" s="474"/>
    </row>
    <row r="141" spans="1:37" s="15" customFormat="1" ht="18" customHeight="1">
      <c r="A141" s="175" t="s">
        <v>419</v>
      </c>
      <c r="B141" s="255" t="s">
        <v>457</v>
      </c>
      <c r="C141" s="249">
        <f>SUM(C142:C145)</f>
        <v>3308</v>
      </c>
      <c r="D141" s="254">
        <f>SUM(D142:D145)</f>
        <v>926</v>
      </c>
      <c r="E141" s="249">
        <f>SUM(E142:E145)</f>
        <v>6236</v>
      </c>
      <c r="F141" s="336"/>
      <c r="G141" s="337"/>
      <c r="H141" s="251">
        <f>SUM(H142:H145)</f>
        <v>13783</v>
      </c>
      <c r="I141" s="250">
        <f>SUM(I142:I145)</f>
        <v>59</v>
      </c>
      <c r="J141" s="249">
        <f>SUM(J142:J145)</f>
        <v>4</v>
      </c>
      <c r="K141" s="336"/>
      <c r="L141" s="247">
        <f>SUM(L142:L145)</f>
        <v>1002</v>
      </c>
      <c r="M141" s="335"/>
      <c r="N141" s="583" t="s">
        <v>484</v>
      </c>
      <c r="O141" s="583"/>
      <c r="P141" s="584"/>
      <c r="V141" s="535" t="s">
        <v>419</v>
      </c>
      <c r="W141" s="496" t="s">
        <v>457</v>
      </c>
      <c r="X141" s="512">
        <f t="shared" si="2"/>
        <v>3308</v>
      </c>
      <c r="Y141" s="512">
        <f t="shared" si="2"/>
        <v>926</v>
      </c>
      <c r="Z141" s="512">
        <f t="shared" si="2"/>
        <v>6236</v>
      </c>
      <c r="AA141" s="512"/>
      <c r="AB141" s="512"/>
      <c r="AC141" s="512">
        <f t="shared" si="3"/>
        <v>13783</v>
      </c>
      <c r="AD141" s="512">
        <f t="shared" si="3"/>
        <v>59</v>
      </c>
      <c r="AE141" s="512">
        <f t="shared" si="3"/>
        <v>4</v>
      </c>
      <c r="AF141" s="512"/>
      <c r="AG141" s="512">
        <f>L141</f>
        <v>1002</v>
      </c>
      <c r="AH141" s="54"/>
      <c r="AI141" s="54"/>
      <c r="AJ141" s="54"/>
      <c r="AK141" s="541"/>
    </row>
    <row r="142" spans="1:37" s="8" customFormat="1" ht="18" customHeight="1">
      <c r="A142" s="333" t="s">
        <v>204</v>
      </c>
      <c r="B142" s="332" t="s">
        <v>456</v>
      </c>
      <c r="C142" s="237">
        <v>2833</v>
      </c>
      <c r="D142" s="320">
        <v>852</v>
      </c>
      <c r="E142" s="237">
        <v>6125</v>
      </c>
      <c r="F142" s="236">
        <v>10</v>
      </c>
      <c r="G142" s="235">
        <v>50</v>
      </c>
      <c r="H142" s="239">
        <v>13376</v>
      </c>
      <c r="I142" s="238">
        <v>59</v>
      </c>
      <c r="J142" s="237">
        <v>2</v>
      </c>
      <c r="K142" s="236" t="s">
        <v>509</v>
      </c>
      <c r="L142" s="235">
        <v>932</v>
      </c>
      <c r="M142" s="234" t="s">
        <v>26</v>
      </c>
      <c r="N142" s="114"/>
      <c r="O142" s="113"/>
      <c r="P142" s="112"/>
      <c r="V142" s="333" t="s">
        <v>204</v>
      </c>
      <c r="W142" s="332" t="s">
        <v>456</v>
      </c>
      <c r="X142" s="514"/>
      <c r="Y142" s="514"/>
      <c r="Z142" s="514"/>
      <c r="AA142" s="514"/>
      <c r="AB142" s="514"/>
      <c r="AC142" s="514"/>
      <c r="AD142" s="514"/>
      <c r="AE142" s="514"/>
      <c r="AF142" s="514"/>
      <c r="AG142" s="514"/>
      <c r="AH142" s="57"/>
      <c r="AI142" s="57"/>
      <c r="AJ142" s="57"/>
      <c r="AK142" s="477"/>
    </row>
    <row r="143" spans="1:37" s="8" customFormat="1" ht="18" customHeight="1">
      <c r="A143" s="321" t="s">
        <v>205</v>
      </c>
      <c r="B143" s="244" t="s">
        <v>455</v>
      </c>
      <c r="C143" s="237">
        <v>93</v>
      </c>
      <c r="D143" s="320">
        <v>70</v>
      </c>
      <c r="E143" s="237" t="s">
        <v>485</v>
      </c>
      <c r="F143" s="334" t="s">
        <v>485</v>
      </c>
      <c r="G143" s="235" t="s">
        <v>485</v>
      </c>
      <c r="H143" s="239">
        <v>256</v>
      </c>
      <c r="I143" s="238" t="s">
        <v>485</v>
      </c>
      <c r="J143" s="237">
        <v>1</v>
      </c>
      <c r="K143" s="236" t="s">
        <v>509</v>
      </c>
      <c r="L143" s="235">
        <v>36</v>
      </c>
      <c r="M143" s="289" t="s">
        <v>485</v>
      </c>
      <c r="N143" s="114"/>
      <c r="O143" s="113"/>
      <c r="P143" s="112"/>
      <c r="V143" s="536" t="s">
        <v>205</v>
      </c>
      <c r="W143" s="497" t="s">
        <v>455</v>
      </c>
      <c r="X143" s="514"/>
      <c r="Y143" s="514"/>
      <c r="Z143" s="514"/>
      <c r="AA143" s="514"/>
      <c r="AB143" s="514"/>
      <c r="AC143" s="514"/>
      <c r="AD143" s="514"/>
      <c r="AE143" s="514"/>
      <c r="AF143" s="514"/>
      <c r="AG143" s="514"/>
      <c r="AH143" s="57"/>
      <c r="AI143" s="57"/>
      <c r="AJ143" s="57"/>
      <c r="AK143" s="477"/>
    </row>
    <row r="144" spans="1:37" s="8" customFormat="1" ht="18" customHeight="1">
      <c r="A144" s="321" t="s">
        <v>206</v>
      </c>
      <c r="B144" s="244" t="s">
        <v>454</v>
      </c>
      <c r="C144" s="237">
        <v>0</v>
      </c>
      <c r="D144" s="320">
        <v>0</v>
      </c>
      <c r="E144" s="237" t="s">
        <v>485</v>
      </c>
      <c r="F144" s="334" t="s">
        <v>485</v>
      </c>
      <c r="G144" s="235" t="s">
        <v>485</v>
      </c>
      <c r="H144" s="239">
        <v>11</v>
      </c>
      <c r="I144" s="238" t="s">
        <v>485</v>
      </c>
      <c r="J144" s="237">
        <v>0</v>
      </c>
      <c r="K144" s="236"/>
      <c r="L144" s="235"/>
      <c r="M144" s="289" t="s">
        <v>485</v>
      </c>
      <c r="N144" s="114"/>
      <c r="O144" s="113"/>
      <c r="P144" s="112"/>
      <c r="V144" s="536" t="s">
        <v>206</v>
      </c>
      <c r="W144" s="497" t="s">
        <v>454</v>
      </c>
      <c r="X144" s="514"/>
      <c r="Y144" s="514"/>
      <c r="Z144" s="514"/>
      <c r="AA144" s="514"/>
      <c r="AB144" s="514"/>
      <c r="AC144" s="514"/>
      <c r="AD144" s="514"/>
      <c r="AE144" s="514"/>
      <c r="AF144" s="514"/>
      <c r="AG144" s="514"/>
      <c r="AH144" s="57"/>
      <c r="AI144" s="57"/>
      <c r="AJ144" s="57"/>
      <c r="AK144" s="477"/>
    </row>
    <row r="145" spans="1:37" s="8" customFormat="1" ht="18" customHeight="1">
      <c r="A145" s="333" t="s">
        <v>207</v>
      </c>
      <c r="B145" s="332" t="s">
        <v>453</v>
      </c>
      <c r="C145" s="237">
        <v>382</v>
      </c>
      <c r="D145" s="320">
        <v>4</v>
      </c>
      <c r="E145" s="237">
        <v>111</v>
      </c>
      <c r="F145" s="236">
        <v>10</v>
      </c>
      <c r="G145" s="235" t="s">
        <v>485</v>
      </c>
      <c r="H145" s="239">
        <v>140</v>
      </c>
      <c r="I145" s="238" t="s">
        <v>485</v>
      </c>
      <c r="J145" s="237">
        <v>1</v>
      </c>
      <c r="K145" s="236" t="s">
        <v>509</v>
      </c>
      <c r="L145" s="235">
        <v>34</v>
      </c>
      <c r="M145" s="289" t="s">
        <v>485</v>
      </c>
      <c r="N145" s="148"/>
      <c r="O145" s="147"/>
      <c r="P145" s="146"/>
      <c r="V145" s="333" t="s">
        <v>207</v>
      </c>
      <c r="W145" s="332" t="s">
        <v>453</v>
      </c>
      <c r="X145" s="514"/>
      <c r="Y145" s="514"/>
      <c r="Z145" s="514"/>
      <c r="AA145" s="514"/>
      <c r="AB145" s="514"/>
      <c r="AC145" s="514"/>
      <c r="AD145" s="514"/>
      <c r="AE145" s="514"/>
      <c r="AF145" s="514"/>
      <c r="AG145" s="514"/>
      <c r="AH145" s="57"/>
      <c r="AI145" s="57"/>
      <c r="AJ145" s="57"/>
      <c r="AK145" s="477"/>
    </row>
    <row r="146" spans="1:37" s="3" customFormat="1" ht="18" customHeight="1">
      <c r="A146" s="110" t="s">
        <v>208</v>
      </c>
      <c r="B146" s="109" t="s">
        <v>209</v>
      </c>
      <c r="C146" s="141">
        <f>SUM(C147:C153)</f>
        <v>2986</v>
      </c>
      <c r="D146" s="143">
        <f>SUM(D147:D153)</f>
        <v>2351</v>
      </c>
      <c r="E146" s="141">
        <f>SUM(E147:E153)</f>
        <v>3052</v>
      </c>
      <c r="F146" s="91"/>
      <c r="G146" s="90"/>
      <c r="H146" s="143">
        <f>SUM(H147:H153)</f>
        <v>102789</v>
      </c>
      <c r="I146" s="142">
        <f>SUM(I147:I153)</f>
        <v>96</v>
      </c>
      <c r="J146" s="141">
        <f>SUM(J147:J153)</f>
        <v>2</v>
      </c>
      <c r="K146" s="91"/>
      <c r="L146" s="139">
        <f>SUM(L147:L153)</f>
        <v>861</v>
      </c>
      <c r="M146" s="138"/>
      <c r="N146" s="288">
        <v>9009</v>
      </c>
      <c r="O146" s="287">
        <v>1686</v>
      </c>
      <c r="P146" s="195" t="s">
        <v>513</v>
      </c>
      <c r="V146" s="529" t="s">
        <v>208</v>
      </c>
      <c r="W146" s="494" t="s">
        <v>209</v>
      </c>
      <c r="X146" s="507">
        <f>C146</f>
        <v>2986</v>
      </c>
      <c r="Y146" s="507">
        <f>D146</f>
        <v>2351</v>
      </c>
      <c r="Z146" s="507">
        <f>E146</f>
        <v>3052</v>
      </c>
      <c r="AA146" s="507"/>
      <c r="AB146" s="507"/>
      <c r="AC146" s="507">
        <f>H146</f>
        <v>102789</v>
      </c>
      <c r="AD146" s="507">
        <f>I146</f>
        <v>96</v>
      </c>
      <c r="AE146" s="507">
        <f>J146</f>
        <v>2</v>
      </c>
      <c r="AF146" s="507"/>
      <c r="AG146" s="507">
        <f>L146</f>
        <v>861</v>
      </c>
      <c r="AH146" s="51"/>
      <c r="AI146" s="51"/>
      <c r="AJ146" s="51"/>
      <c r="AK146" s="474"/>
    </row>
    <row r="147" spans="1:37" s="2" customFormat="1" ht="18" customHeight="1">
      <c r="A147" s="181" t="s">
        <v>210</v>
      </c>
      <c r="B147" s="123" t="s">
        <v>211</v>
      </c>
      <c r="C147" s="163">
        <v>2986</v>
      </c>
      <c r="D147" s="190">
        <v>2351</v>
      </c>
      <c r="E147" s="163">
        <v>3012</v>
      </c>
      <c r="F147" s="144">
        <v>10</v>
      </c>
      <c r="G147" s="331" t="s">
        <v>524</v>
      </c>
      <c r="H147" s="190">
        <v>91880</v>
      </c>
      <c r="I147" s="187">
        <v>42</v>
      </c>
      <c r="J147" s="163">
        <v>2</v>
      </c>
      <c r="K147" s="144" t="s">
        <v>498</v>
      </c>
      <c r="L147" s="111">
        <v>861</v>
      </c>
      <c r="M147" s="261" t="s">
        <v>26</v>
      </c>
      <c r="N147" s="114"/>
      <c r="O147" s="113"/>
      <c r="P147" s="112"/>
      <c r="V147" s="530" t="s">
        <v>210</v>
      </c>
      <c r="W147" s="488" t="s">
        <v>211</v>
      </c>
      <c r="X147" s="464"/>
      <c r="Y147" s="464"/>
      <c r="Z147" s="464"/>
      <c r="AA147" s="464"/>
      <c r="AB147" s="464"/>
      <c r="AC147" s="464"/>
      <c r="AD147" s="464"/>
      <c r="AE147" s="464"/>
      <c r="AF147" s="464"/>
      <c r="AG147" s="464"/>
      <c r="AH147" s="56"/>
      <c r="AI147" s="56"/>
      <c r="AJ147" s="56"/>
      <c r="AK147" s="466"/>
    </row>
    <row r="148" spans="1:37" s="2" customFormat="1" ht="18" customHeight="1">
      <c r="A148" s="181" t="s">
        <v>212</v>
      </c>
      <c r="B148" s="123" t="s">
        <v>213</v>
      </c>
      <c r="C148" s="596" t="s">
        <v>523</v>
      </c>
      <c r="D148" s="597"/>
      <c r="E148" s="163">
        <v>0</v>
      </c>
      <c r="F148" s="144">
        <v>10</v>
      </c>
      <c r="G148" s="331" t="s">
        <v>567</v>
      </c>
      <c r="H148" s="190">
        <v>1720</v>
      </c>
      <c r="I148" s="187">
        <v>40</v>
      </c>
      <c r="J148" s="163">
        <v>0</v>
      </c>
      <c r="K148" s="260"/>
      <c r="L148" s="259"/>
      <c r="M148" s="184" t="s">
        <v>484</v>
      </c>
      <c r="N148" s="114"/>
      <c r="O148" s="113"/>
      <c r="P148" s="112"/>
      <c r="V148" s="530" t="s">
        <v>212</v>
      </c>
      <c r="W148" s="488" t="s">
        <v>213</v>
      </c>
      <c r="X148" s="464"/>
      <c r="Y148" s="464"/>
      <c r="Z148" s="464"/>
      <c r="AA148" s="464"/>
      <c r="AB148" s="464"/>
      <c r="AC148" s="464"/>
      <c r="AD148" s="464"/>
      <c r="AE148" s="464"/>
      <c r="AF148" s="464"/>
      <c r="AG148" s="464"/>
      <c r="AH148" s="56"/>
      <c r="AI148" s="56"/>
      <c r="AJ148" s="56"/>
      <c r="AK148" s="466"/>
    </row>
    <row r="149" spans="1:37" s="2" customFormat="1" ht="18" customHeight="1">
      <c r="A149" s="181" t="s">
        <v>214</v>
      </c>
      <c r="B149" s="123" t="s">
        <v>215</v>
      </c>
      <c r="C149" s="596" t="s">
        <v>523</v>
      </c>
      <c r="D149" s="597"/>
      <c r="E149" s="163">
        <v>14</v>
      </c>
      <c r="F149" s="144">
        <v>10</v>
      </c>
      <c r="G149" s="331" t="s">
        <v>568</v>
      </c>
      <c r="H149" s="190">
        <v>1289</v>
      </c>
      <c r="I149" s="187">
        <v>1</v>
      </c>
      <c r="J149" s="163">
        <v>0</v>
      </c>
      <c r="K149" s="260"/>
      <c r="L149" s="259"/>
      <c r="M149" s="184" t="s">
        <v>484</v>
      </c>
      <c r="N149" s="114"/>
      <c r="O149" s="113"/>
      <c r="P149" s="112"/>
      <c r="V149" s="530" t="s">
        <v>214</v>
      </c>
      <c r="W149" s="488" t="s">
        <v>215</v>
      </c>
      <c r="X149" s="464"/>
      <c r="Y149" s="464"/>
      <c r="Z149" s="464"/>
      <c r="AA149" s="464"/>
      <c r="AB149" s="464"/>
      <c r="AC149" s="464"/>
      <c r="AD149" s="464"/>
      <c r="AE149" s="464"/>
      <c r="AF149" s="464"/>
      <c r="AG149" s="464"/>
      <c r="AH149" s="56"/>
      <c r="AI149" s="56"/>
      <c r="AJ149" s="56"/>
      <c r="AK149" s="466"/>
    </row>
    <row r="150" spans="1:37" s="2" customFormat="1" ht="18" customHeight="1">
      <c r="A150" s="263" t="s">
        <v>216</v>
      </c>
      <c r="B150" s="262" t="s">
        <v>217</v>
      </c>
      <c r="C150" s="596" t="s">
        <v>523</v>
      </c>
      <c r="D150" s="597"/>
      <c r="E150" s="163">
        <v>21</v>
      </c>
      <c r="F150" s="144">
        <v>10</v>
      </c>
      <c r="G150" s="331" t="s">
        <v>569</v>
      </c>
      <c r="H150" s="190">
        <v>2011</v>
      </c>
      <c r="I150" s="187">
        <v>4</v>
      </c>
      <c r="J150" s="163">
        <v>0</v>
      </c>
      <c r="K150" s="260"/>
      <c r="L150" s="259"/>
      <c r="M150" s="184" t="s">
        <v>484</v>
      </c>
      <c r="N150" s="114"/>
      <c r="O150" s="113"/>
      <c r="P150" s="112"/>
      <c r="V150" s="263" t="s">
        <v>216</v>
      </c>
      <c r="W150" s="262" t="s">
        <v>217</v>
      </c>
      <c r="X150" s="464"/>
      <c r="Y150" s="464"/>
      <c r="Z150" s="464"/>
      <c r="AA150" s="464"/>
      <c r="AB150" s="464"/>
      <c r="AC150" s="464"/>
      <c r="AD150" s="464"/>
      <c r="AE150" s="464"/>
      <c r="AF150" s="464"/>
      <c r="AG150" s="464"/>
      <c r="AH150" s="56"/>
      <c r="AI150" s="56"/>
      <c r="AJ150" s="56"/>
      <c r="AK150" s="466"/>
    </row>
    <row r="151" spans="1:37" s="2" customFormat="1" ht="18" customHeight="1">
      <c r="A151" s="181" t="s">
        <v>218</v>
      </c>
      <c r="B151" s="123" t="s">
        <v>219</v>
      </c>
      <c r="C151" s="596" t="s">
        <v>523</v>
      </c>
      <c r="D151" s="597"/>
      <c r="E151" s="163">
        <v>0</v>
      </c>
      <c r="F151" s="144">
        <v>10</v>
      </c>
      <c r="G151" s="331" t="s">
        <v>570</v>
      </c>
      <c r="H151" s="190">
        <v>2052</v>
      </c>
      <c r="I151" s="187">
        <v>0</v>
      </c>
      <c r="J151" s="163">
        <v>0</v>
      </c>
      <c r="K151" s="260"/>
      <c r="L151" s="259"/>
      <c r="M151" s="184" t="s">
        <v>484</v>
      </c>
      <c r="N151" s="114"/>
      <c r="O151" s="113"/>
      <c r="P151" s="112"/>
      <c r="V151" s="530" t="s">
        <v>218</v>
      </c>
      <c r="W151" s="488" t="s">
        <v>219</v>
      </c>
      <c r="X151" s="464"/>
      <c r="Y151" s="464"/>
      <c r="Z151" s="464"/>
      <c r="AA151" s="464"/>
      <c r="AB151" s="464"/>
      <c r="AC151" s="464"/>
      <c r="AD151" s="464"/>
      <c r="AE151" s="464"/>
      <c r="AF151" s="464"/>
      <c r="AG151" s="464"/>
      <c r="AH151" s="56"/>
      <c r="AI151" s="56"/>
      <c r="AJ151" s="56"/>
      <c r="AK151" s="466"/>
    </row>
    <row r="152" spans="1:37" s="2" customFormat="1" ht="18" customHeight="1">
      <c r="A152" s="181" t="s">
        <v>220</v>
      </c>
      <c r="B152" s="123" t="s">
        <v>221</v>
      </c>
      <c r="C152" s="596" t="s">
        <v>523</v>
      </c>
      <c r="D152" s="597"/>
      <c r="E152" s="163">
        <v>1</v>
      </c>
      <c r="F152" s="144">
        <v>10</v>
      </c>
      <c r="G152" s="331" t="s">
        <v>571</v>
      </c>
      <c r="H152" s="190">
        <v>2052</v>
      </c>
      <c r="I152" s="187">
        <v>8</v>
      </c>
      <c r="J152" s="163">
        <v>0</v>
      </c>
      <c r="K152" s="260"/>
      <c r="L152" s="259"/>
      <c r="M152" s="184" t="s">
        <v>484</v>
      </c>
      <c r="N152" s="114"/>
      <c r="O152" s="113"/>
      <c r="P152" s="112"/>
      <c r="V152" s="530" t="s">
        <v>220</v>
      </c>
      <c r="W152" s="488" t="s">
        <v>221</v>
      </c>
      <c r="X152" s="464"/>
      <c r="Y152" s="464"/>
      <c r="Z152" s="464"/>
      <c r="AA152" s="464"/>
      <c r="AB152" s="464"/>
      <c r="AC152" s="464"/>
      <c r="AD152" s="464"/>
      <c r="AE152" s="464"/>
      <c r="AF152" s="464"/>
      <c r="AG152" s="464"/>
      <c r="AH152" s="56"/>
      <c r="AI152" s="56"/>
      <c r="AJ152" s="56"/>
      <c r="AK152" s="466"/>
    </row>
    <row r="153" spans="1:37" s="2" customFormat="1" ht="18" customHeight="1">
      <c r="A153" s="181" t="s">
        <v>222</v>
      </c>
      <c r="B153" s="123" t="s">
        <v>223</v>
      </c>
      <c r="C153" s="596" t="s">
        <v>523</v>
      </c>
      <c r="D153" s="597"/>
      <c r="E153" s="186">
        <v>4</v>
      </c>
      <c r="F153" s="185">
        <v>10</v>
      </c>
      <c r="G153" s="331" t="s">
        <v>572</v>
      </c>
      <c r="H153" s="188">
        <v>1785</v>
      </c>
      <c r="I153" s="258">
        <v>1</v>
      </c>
      <c r="J153" s="186">
        <v>0</v>
      </c>
      <c r="K153" s="260"/>
      <c r="L153" s="259"/>
      <c r="M153" s="184" t="s">
        <v>484</v>
      </c>
      <c r="N153" s="114"/>
      <c r="O153" s="113"/>
      <c r="P153" s="112"/>
      <c r="V153" s="530" t="s">
        <v>222</v>
      </c>
      <c r="W153" s="488" t="s">
        <v>223</v>
      </c>
      <c r="X153" s="464"/>
      <c r="Y153" s="464"/>
      <c r="Z153" s="464"/>
      <c r="AA153" s="464"/>
      <c r="AB153" s="464"/>
      <c r="AC153" s="464"/>
      <c r="AD153" s="464"/>
      <c r="AE153" s="464"/>
      <c r="AF153" s="464"/>
      <c r="AG153" s="464"/>
      <c r="AH153" s="56"/>
      <c r="AI153" s="56"/>
      <c r="AJ153" s="56"/>
      <c r="AK153" s="466"/>
    </row>
    <row r="154" spans="1:37" s="13" customFormat="1" ht="18" customHeight="1">
      <c r="A154" s="110">
        <v>24</v>
      </c>
      <c r="B154" s="109" t="s">
        <v>224</v>
      </c>
      <c r="C154" s="141">
        <f>SUM(C155:C162)</f>
        <v>7113</v>
      </c>
      <c r="D154" s="143">
        <f>SUM(D155:D162)</f>
        <v>13046</v>
      </c>
      <c r="E154" s="141">
        <f>SUM(E155:E162)</f>
        <v>25631</v>
      </c>
      <c r="F154" s="91"/>
      <c r="G154" s="90"/>
      <c r="H154" s="143">
        <f>SUM(H155:H162)</f>
        <v>433107</v>
      </c>
      <c r="I154" s="142">
        <f>SUM(I155:I162)</f>
        <v>816</v>
      </c>
      <c r="J154" s="141">
        <f>SUM(J155:J162)</f>
        <v>19</v>
      </c>
      <c r="K154" s="91"/>
      <c r="L154" s="139">
        <f>SUM(L155:L162)</f>
        <v>14202</v>
      </c>
      <c r="M154" s="138"/>
      <c r="N154" s="579" t="s">
        <v>484</v>
      </c>
      <c r="O154" s="580"/>
      <c r="P154" s="581"/>
      <c r="V154" s="529">
        <v>24</v>
      </c>
      <c r="W154" s="494" t="s">
        <v>224</v>
      </c>
      <c r="X154" s="507">
        <f>C154</f>
        <v>7113</v>
      </c>
      <c r="Y154" s="507">
        <f>D154</f>
        <v>13046</v>
      </c>
      <c r="Z154" s="507">
        <f>E154</f>
        <v>25631</v>
      </c>
      <c r="AA154" s="507"/>
      <c r="AB154" s="507"/>
      <c r="AC154" s="507">
        <f>H154</f>
        <v>433107</v>
      </c>
      <c r="AD154" s="507">
        <f>I154</f>
        <v>816</v>
      </c>
      <c r="AE154" s="507">
        <f>J154</f>
        <v>19</v>
      </c>
      <c r="AF154" s="507"/>
      <c r="AG154" s="507">
        <f>L154</f>
        <v>14202</v>
      </c>
      <c r="AH154" s="53"/>
      <c r="AI154" s="53"/>
      <c r="AJ154" s="53"/>
      <c r="AK154" s="478"/>
    </row>
    <row r="155" spans="1:37" ht="18" customHeight="1">
      <c r="A155" s="181" t="s">
        <v>225</v>
      </c>
      <c r="B155" s="123" t="s">
        <v>2</v>
      </c>
      <c r="C155" s="330">
        <v>7113</v>
      </c>
      <c r="D155" s="329">
        <v>2246</v>
      </c>
      <c r="E155" s="163">
        <v>17428</v>
      </c>
      <c r="F155" s="144">
        <v>10</v>
      </c>
      <c r="G155" s="111" t="s">
        <v>484</v>
      </c>
      <c r="H155" s="328">
        <v>363132</v>
      </c>
      <c r="I155" s="187">
        <v>400</v>
      </c>
      <c r="J155" s="163">
        <v>3</v>
      </c>
      <c r="K155" s="144" t="s">
        <v>522</v>
      </c>
      <c r="L155" s="327">
        <v>2369</v>
      </c>
      <c r="M155" s="261" t="s">
        <v>103</v>
      </c>
      <c r="N155" s="114"/>
      <c r="O155" s="113"/>
      <c r="P155" s="112"/>
      <c r="V155" s="530" t="s">
        <v>225</v>
      </c>
      <c r="W155" s="488" t="s">
        <v>2</v>
      </c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20"/>
      <c r="AI155" s="20"/>
      <c r="AJ155" s="20"/>
      <c r="AK155" s="469"/>
    </row>
    <row r="156" spans="1:37" ht="18" customHeight="1">
      <c r="A156" s="181" t="s">
        <v>226</v>
      </c>
      <c r="B156" s="123" t="s">
        <v>227</v>
      </c>
      <c r="C156" s="330">
        <v>0</v>
      </c>
      <c r="D156" s="329">
        <v>3161</v>
      </c>
      <c r="E156" s="163">
        <v>2716</v>
      </c>
      <c r="F156" s="144">
        <v>10</v>
      </c>
      <c r="G156" s="111" t="s">
        <v>484</v>
      </c>
      <c r="H156" s="328">
        <v>14808</v>
      </c>
      <c r="I156" s="187">
        <v>90</v>
      </c>
      <c r="J156" s="163">
        <v>8</v>
      </c>
      <c r="K156" s="144" t="s">
        <v>522</v>
      </c>
      <c r="L156" s="327">
        <v>5937</v>
      </c>
      <c r="M156" s="261" t="s">
        <v>26</v>
      </c>
      <c r="N156" s="114"/>
      <c r="O156" s="113"/>
      <c r="P156" s="112"/>
      <c r="V156" s="530" t="s">
        <v>226</v>
      </c>
      <c r="W156" s="488" t="s">
        <v>227</v>
      </c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20"/>
      <c r="AI156" s="20"/>
      <c r="AJ156" s="20"/>
      <c r="AK156" s="469"/>
    </row>
    <row r="157" spans="1:37" ht="18" customHeight="1">
      <c r="A157" s="181" t="s">
        <v>228</v>
      </c>
      <c r="B157" s="123" t="s">
        <v>229</v>
      </c>
      <c r="C157" s="330">
        <v>0</v>
      </c>
      <c r="D157" s="329">
        <v>1865</v>
      </c>
      <c r="E157" s="163">
        <v>1214</v>
      </c>
      <c r="F157" s="144">
        <v>10</v>
      </c>
      <c r="G157" s="111" t="s">
        <v>484</v>
      </c>
      <c r="H157" s="328">
        <v>10149</v>
      </c>
      <c r="I157" s="187">
        <v>50</v>
      </c>
      <c r="J157" s="163">
        <v>1</v>
      </c>
      <c r="K157" s="144" t="s">
        <v>522</v>
      </c>
      <c r="L157" s="327">
        <v>153</v>
      </c>
      <c r="M157" s="261" t="s">
        <v>26</v>
      </c>
      <c r="N157" s="114"/>
      <c r="O157" s="113"/>
      <c r="P157" s="112"/>
      <c r="V157" s="530" t="s">
        <v>228</v>
      </c>
      <c r="W157" s="488" t="s">
        <v>229</v>
      </c>
      <c r="X157" s="79"/>
      <c r="Y157" s="79"/>
      <c r="Z157" s="79"/>
      <c r="AA157" s="79"/>
      <c r="AB157" s="79"/>
      <c r="AC157" s="79"/>
      <c r="AD157" s="79"/>
      <c r="AE157" s="79"/>
      <c r="AF157" s="79"/>
      <c r="AG157" s="79"/>
      <c r="AH157" s="20"/>
      <c r="AI157" s="20"/>
      <c r="AJ157" s="20"/>
      <c r="AK157" s="469"/>
    </row>
    <row r="158" spans="1:37" ht="18" customHeight="1">
      <c r="A158" s="181" t="s">
        <v>230</v>
      </c>
      <c r="B158" s="123" t="s">
        <v>565</v>
      </c>
      <c r="C158" s="330">
        <v>0</v>
      </c>
      <c r="D158" s="329">
        <v>1145</v>
      </c>
      <c r="E158" s="163">
        <v>645</v>
      </c>
      <c r="F158" s="144">
        <v>10</v>
      </c>
      <c r="G158" s="111" t="s">
        <v>484</v>
      </c>
      <c r="H158" s="328">
        <v>11035</v>
      </c>
      <c r="I158" s="187">
        <v>60</v>
      </c>
      <c r="J158" s="163">
        <v>1</v>
      </c>
      <c r="K158" s="144" t="s">
        <v>522</v>
      </c>
      <c r="L158" s="327">
        <v>568</v>
      </c>
      <c r="M158" s="261" t="s">
        <v>26</v>
      </c>
      <c r="N158" s="114"/>
      <c r="O158" s="113"/>
      <c r="P158" s="112"/>
      <c r="V158" s="530" t="s">
        <v>230</v>
      </c>
      <c r="W158" s="488" t="s">
        <v>231</v>
      </c>
      <c r="X158" s="79"/>
      <c r="Y158" s="79"/>
      <c r="Z158" s="79"/>
      <c r="AA158" s="79"/>
      <c r="AB158" s="79"/>
      <c r="AC158" s="79"/>
      <c r="AD158" s="79"/>
      <c r="AE158" s="79"/>
      <c r="AF158" s="79"/>
      <c r="AG158" s="79"/>
      <c r="AH158" s="20"/>
      <c r="AI158" s="20"/>
      <c r="AJ158" s="20"/>
      <c r="AK158" s="469"/>
    </row>
    <row r="159" spans="1:37" ht="18" customHeight="1">
      <c r="A159" s="181" t="s">
        <v>232</v>
      </c>
      <c r="B159" s="123" t="s">
        <v>233</v>
      </c>
      <c r="C159" s="330">
        <v>0</v>
      </c>
      <c r="D159" s="329">
        <v>458</v>
      </c>
      <c r="E159" s="163">
        <v>472</v>
      </c>
      <c r="F159" s="144">
        <v>10</v>
      </c>
      <c r="G159" s="111" t="s">
        <v>484</v>
      </c>
      <c r="H159" s="328">
        <v>4889</v>
      </c>
      <c r="I159" s="187">
        <v>37</v>
      </c>
      <c r="J159" s="163">
        <v>1</v>
      </c>
      <c r="K159" s="144" t="s">
        <v>522</v>
      </c>
      <c r="L159" s="327">
        <v>104</v>
      </c>
      <c r="M159" s="261" t="s">
        <v>26</v>
      </c>
      <c r="N159" s="114"/>
      <c r="O159" s="113"/>
      <c r="P159" s="112"/>
      <c r="V159" s="530" t="s">
        <v>232</v>
      </c>
      <c r="W159" s="488" t="s">
        <v>233</v>
      </c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20"/>
      <c r="AI159" s="20"/>
      <c r="AJ159" s="20"/>
      <c r="AK159" s="469"/>
    </row>
    <row r="160" spans="1:37" ht="18" customHeight="1">
      <c r="A160" s="181" t="s">
        <v>234</v>
      </c>
      <c r="B160" s="123" t="s">
        <v>235</v>
      </c>
      <c r="C160" s="330">
        <v>0</v>
      </c>
      <c r="D160" s="329">
        <v>674</v>
      </c>
      <c r="E160" s="163">
        <v>497</v>
      </c>
      <c r="F160" s="144">
        <v>10</v>
      </c>
      <c r="G160" s="111" t="s">
        <v>484</v>
      </c>
      <c r="H160" s="328">
        <v>7302</v>
      </c>
      <c r="I160" s="187">
        <v>34</v>
      </c>
      <c r="J160" s="163">
        <v>1</v>
      </c>
      <c r="K160" s="144" t="s">
        <v>522</v>
      </c>
      <c r="L160" s="327">
        <v>56</v>
      </c>
      <c r="M160" s="261" t="s">
        <v>26</v>
      </c>
      <c r="N160" s="114"/>
      <c r="O160" s="113"/>
      <c r="P160" s="112"/>
      <c r="V160" s="530" t="s">
        <v>234</v>
      </c>
      <c r="W160" s="488" t="s">
        <v>235</v>
      </c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20"/>
      <c r="AI160" s="20"/>
      <c r="AJ160" s="20"/>
      <c r="AK160" s="469"/>
    </row>
    <row r="161" spans="1:37" ht="18" customHeight="1">
      <c r="A161" s="181" t="s">
        <v>236</v>
      </c>
      <c r="B161" s="123" t="s">
        <v>237</v>
      </c>
      <c r="C161" s="330">
        <v>0</v>
      </c>
      <c r="D161" s="329">
        <v>431</v>
      </c>
      <c r="E161" s="163">
        <v>872</v>
      </c>
      <c r="F161" s="144">
        <v>10</v>
      </c>
      <c r="G161" s="111" t="s">
        <v>484</v>
      </c>
      <c r="H161" s="328">
        <v>3273</v>
      </c>
      <c r="I161" s="187">
        <v>37</v>
      </c>
      <c r="J161" s="163">
        <v>1</v>
      </c>
      <c r="K161" s="144" t="s">
        <v>522</v>
      </c>
      <c r="L161" s="327">
        <v>191</v>
      </c>
      <c r="M161" s="326" t="s">
        <v>26</v>
      </c>
      <c r="N161" s="114"/>
      <c r="O161" s="113"/>
      <c r="P161" s="112"/>
      <c r="V161" s="530" t="s">
        <v>236</v>
      </c>
      <c r="W161" s="488" t="s">
        <v>237</v>
      </c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20"/>
      <c r="AI161" s="20"/>
      <c r="AJ161" s="20"/>
      <c r="AK161" s="469"/>
    </row>
    <row r="162" spans="1:37" ht="18" customHeight="1">
      <c r="A162" s="181" t="s">
        <v>238</v>
      </c>
      <c r="B162" s="123" t="s">
        <v>239</v>
      </c>
      <c r="C162" s="330">
        <v>0</v>
      </c>
      <c r="D162" s="329">
        <v>3066</v>
      </c>
      <c r="E162" s="163">
        <v>1787</v>
      </c>
      <c r="F162" s="144">
        <v>10</v>
      </c>
      <c r="G162" s="111" t="s">
        <v>484</v>
      </c>
      <c r="H162" s="328">
        <v>18519</v>
      </c>
      <c r="I162" s="187">
        <v>108</v>
      </c>
      <c r="J162" s="163">
        <v>3</v>
      </c>
      <c r="K162" s="144" t="s">
        <v>522</v>
      </c>
      <c r="L162" s="327">
        <v>4824</v>
      </c>
      <c r="M162" s="326" t="s">
        <v>409</v>
      </c>
      <c r="N162" s="114"/>
      <c r="O162" s="113"/>
      <c r="P162" s="112"/>
      <c r="V162" s="530" t="s">
        <v>238</v>
      </c>
      <c r="W162" s="488" t="s">
        <v>239</v>
      </c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20"/>
      <c r="AI162" s="20"/>
      <c r="AJ162" s="20"/>
      <c r="AK162" s="469"/>
    </row>
    <row r="163" spans="1:37" s="13" customFormat="1" ht="18" customHeight="1">
      <c r="A163" s="110">
        <v>25</v>
      </c>
      <c r="B163" s="109" t="s">
        <v>240</v>
      </c>
      <c r="C163" s="141">
        <f>SUM(C164:C169)</f>
        <v>1835</v>
      </c>
      <c r="D163" s="143">
        <f>SUM(D164:D169)</f>
        <v>3913</v>
      </c>
      <c r="E163" s="141">
        <f>SUM(E164:E169)</f>
        <v>4439</v>
      </c>
      <c r="F163" s="140"/>
      <c r="G163" s="139"/>
      <c r="H163" s="143">
        <f>SUM(H164:H169)</f>
        <v>132701</v>
      </c>
      <c r="I163" s="142">
        <f>SUM(I164:I169)</f>
        <v>47621</v>
      </c>
      <c r="J163" s="141">
        <f>SUM(J164:J169)</f>
        <v>2</v>
      </c>
      <c r="K163" s="140"/>
      <c r="L163" s="139"/>
      <c r="M163" s="325"/>
      <c r="N163" s="137">
        <v>8876</v>
      </c>
      <c r="O163" s="136">
        <v>1807</v>
      </c>
      <c r="P163" s="101" t="s">
        <v>513</v>
      </c>
      <c r="V163" s="529">
        <v>25</v>
      </c>
      <c r="W163" s="494" t="s">
        <v>240</v>
      </c>
      <c r="X163" s="507">
        <f>C163</f>
        <v>1835</v>
      </c>
      <c r="Y163" s="507">
        <f>D163</f>
        <v>3913</v>
      </c>
      <c r="Z163" s="507">
        <f>E163</f>
        <v>4439</v>
      </c>
      <c r="AA163" s="507"/>
      <c r="AB163" s="507"/>
      <c r="AC163" s="507">
        <f>H163</f>
        <v>132701</v>
      </c>
      <c r="AD163" s="507">
        <f>I163</f>
        <v>47621</v>
      </c>
      <c r="AE163" s="507">
        <f>J163</f>
        <v>2</v>
      </c>
      <c r="AF163" s="507"/>
      <c r="AG163" s="507">
        <f>L163</f>
        <v>0</v>
      </c>
      <c r="AH163" s="53"/>
      <c r="AI163" s="53"/>
      <c r="AJ163" s="53"/>
      <c r="AK163" s="478"/>
    </row>
    <row r="164" spans="1:37" s="13" customFormat="1" ht="18" customHeight="1">
      <c r="A164" s="181" t="s">
        <v>241</v>
      </c>
      <c r="B164" s="202" t="s">
        <v>141</v>
      </c>
      <c r="C164" s="163">
        <v>1835</v>
      </c>
      <c r="D164" s="190">
        <v>3913</v>
      </c>
      <c r="E164" s="163">
        <v>4177</v>
      </c>
      <c r="F164" s="144">
        <v>10</v>
      </c>
      <c r="G164" s="111">
        <v>50</v>
      </c>
      <c r="H164" s="190">
        <v>120674</v>
      </c>
      <c r="I164" s="187">
        <v>37106</v>
      </c>
      <c r="J164" s="163">
        <v>2</v>
      </c>
      <c r="K164" s="144" t="s">
        <v>498</v>
      </c>
      <c r="L164" s="111" t="s">
        <v>482</v>
      </c>
      <c r="M164" s="324" t="s">
        <v>103</v>
      </c>
      <c r="N164" s="114"/>
      <c r="O164" s="113"/>
      <c r="P164" s="112"/>
      <c r="V164" s="530" t="s">
        <v>241</v>
      </c>
      <c r="W164" s="495" t="s">
        <v>420</v>
      </c>
      <c r="X164" s="508"/>
      <c r="Y164" s="508"/>
      <c r="Z164" s="508"/>
      <c r="AA164" s="508"/>
      <c r="AB164" s="508"/>
      <c r="AC164" s="508"/>
      <c r="AD164" s="508"/>
      <c r="AE164" s="508"/>
      <c r="AF164" s="508"/>
      <c r="AG164" s="508"/>
      <c r="AH164" s="53"/>
      <c r="AI164" s="53"/>
      <c r="AJ164" s="53"/>
      <c r="AK164" s="478"/>
    </row>
    <row r="165" spans="1:37" s="3" customFormat="1" ht="18" customHeight="1">
      <c r="A165" s="181" t="s">
        <v>242</v>
      </c>
      <c r="B165" s="123" t="s">
        <v>243</v>
      </c>
      <c r="C165" s="596" t="s">
        <v>521</v>
      </c>
      <c r="D165" s="597"/>
      <c r="E165" s="163">
        <v>262</v>
      </c>
      <c r="F165" s="144">
        <v>10</v>
      </c>
      <c r="G165" s="111">
        <v>50</v>
      </c>
      <c r="H165" s="190">
        <v>5342</v>
      </c>
      <c r="I165" s="187">
        <v>3116</v>
      </c>
      <c r="J165" s="163">
        <v>0</v>
      </c>
      <c r="K165" s="144"/>
      <c r="L165" s="111"/>
      <c r="M165" s="184" t="s">
        <v>484</v>
      </c>
      <c r="N165" s="114"/>
      <c r="O165" s="113"/>
      <c r="P165" s="112"/>
      <c r="V165" s="530" t="s">
        <v>242</v>
      </c>
      <c r="W165" s="488" t="s">
        <v>243</v>
      </c>
      <c r="X165" s="516"/>
      <c r="Y165" s="516"/>
      <c r="Z165" s="516"/>
      <c r="AA165" s="516"/>
      <c r="AB165" s="516"/>
      <c r="AC165" s="516"/>
      <c r="AD165" s="516"/>
      <c r="AE165" s="516"/>
      <c r="AF165" s="516"/>
      <c r="AG165" s="516"/>
      <c r="AH165" s="51"/>
      <c r="AI165" s="51"/>
      <c r="AJ165" s="51"/>
      <c r="AK165" s="474"/>
    </row>
    <row r="166" spans="1:37" s="3" customFormat="1" ht="18" customHeight="1">
      <c r="A166" s="181" t="s">
        <v>244</v>
      </c>
      <c r="B166" s="123" t="s">
        <v>245</v>
      </c>
      <c r="C166" s="596" t="s">
        <v>521</v>
      </c>
      <c r="D166" s="597"/>
      <c r="E166" s="163" t="s">
        <v>484</v>
      </c>
      <c r="F166" s="162" t="s">
        <v>484</v>
      </c>
      <c r="G166" s="111" t="s">
        <v>484</v>
      </c>
      <c r="H166" s="190">
        <v>1730</v>
      </c>
      <c r="I166" s="187">
        <v>2202</v>
      </c>
      <c r="J166" s="163">
        <v>0</v>
      </c>
      <c r="K166" s="144"/>
      <c r="L166" s="111"/>
      <c r="M166" s="184" t="s">
        <v>484</v>
      </c>
      <c r="N166" s="114"/>
      <c r="O166" s="113"/>
      <c r="P166" s="112"/>
      <c r="V166" s="530" t="s">
        <v>244</v>
      </c>
      <c r="W166" s="488" t="s">
        <v>245</v>
      </c>
      <c r="X166" s="516"/>
      <c r="Y166" s="516"/>
      <c r="Z166" s="516"/>
      <c r="AA166" s="516"/>
      <c r="AB166" s="516"/>
      <c r="AC166" s="516"/>
      <c r="AD166" s="516"/>
      <c r="AE166" s="516"/>
      <c r="AF166" s="516"/>
      <c r="AG166" s="516"/>
      <c r="AH166" s="51"/>
      <c r="AI166" s="51"/>
      <c r="AJ166" s="51"/>
      <c r="AK166" s="474"/>
    </row>
    <row r="167" spans="1:37" s="3" customFormat="1" ht="18" customHeight="1">
      <c r="A167" s="181" t="s">
        <v>246</v>
      </c>
      <c r="B167" s="123" t="s">
        <v>247</v>
      </c>
      <c r="C167" s="596" t="s">
        <v>521</v>
      </c>
      <c r="D167" s="597"/>
      <c r="E167" s="163" t="s">
        <v>484</v>
      </c>
      <c r="F167" s="162" t="s">
        <v>484</v>
      </c>
      <c r="G167" s="111" t="s">
        <v>484</v>
      </c>
      <c r="H167" s="190">
        <v>1298</v>
      </c>
      <c r="I167" s="187">
        <v>2083</v>
      </c>
      <c r="J167" s="163">
        <v>0</v>
      </c>
      <c r="K167" s="144"/>
      <c r="L167" s="111"/>
      <c r="M167" s="184" t="s">
        <v>484</v>
      </c>
      <c r="N167" s="114"/>
      <c r="O167" s="113"/>
      <c r="P167" s="112"/>
      <c r="V167" s="530" t="s">
        <v>246</v>
      </c>
      <c r="W167" s="488" t="s">
        <v>247</v>
      </c>
      <c r="X167" s="516"/>
      <c r="Y167" s="516"/>
      <c r="Z167" s="516"/>
      <c r="AA167" s="516"/>
      <c r="AB167" s="516"/>
      <c r="AC167" s="516"/>
      <c r="AD167" s="516"/>
      <c r="AE167" s="516"/>
      <c r="AF167" s="516"/>
      <c r="AG167" s="516"/>
      <c r="AH167" s="51"/>
      <c r="AI167" s="51"/>
      <c r="AJ167" s="51"/>
      <c r="AK167" s="474"/>
    </row>
    <row r="168" spans="1:37" s="3" customFormat="1" ht="18" customHeight="1">
      <c r="A168" s="181" t="s">
        <v>248</v>
      </c>
      <c r="B168" s="123" t="s">
        <v>249</v>
      </c>
      <c r="C168" s="596" t="s">
        <v>521</v>
      </c>
      <c r="D168" s="597"/>
      <c r="E168" s="163" t="s">
        <v>484</v>
      </c>
      <c r="F168" s="162" t="s">
        <v>484</v>
      </c>
      <c r="G168" s="111" t="s">
        <v>484</v>
      </c>
      <c r="H168" s="190">
        <v>1284</v>
      </c>
      <c r="I168" s="187">
        <v>912</v>
      </c>
      <c r="J168" s="163">
        <v>0</v>
      </c>
      <c r="K168" s="144"/>
      <c r="L168" s="111"/>
      <c r="M168" s="184" t="s">
        <v>484</v>
      </c>
      <c r="N168" s="114"/>
      <c r="O168" s="113"/>
      <c r="P168" s="112"/>
      <c r="V168" s="530" t="s">
        <v>248</v>
      </c>
      <c r="W168" s="488" t="s">
        <v>249</v>
      </c>
      <c r="X168" s="516"/>
      <c r="Y168" s="516"/>
      <c r="Z168" s="516"/>
      <c r="AA168" s="516"/>
      <c r="AB168" s="516"/>
      <c r="AC168" s="516"/>
      <c r="AD168" s="516"/>
      <c r="AE168" s="516"/>
      <c r="AF168" s="516"/>
      <c r="AG168" s="516"/>
      <c r="AH168" s="51"/>
      <c r="AI168" s="51"/>
      <c r="AJ168" s="51"/>
      <c r="AK168" s="474"/>
    </row>
    <row r="169" spans="1:37" s="3" customFormat="1" ht="18" customHeight="1">
      <c r="A169" s="181" t="s">
        <v>452</v>
      </c>
      <c r="B169" s="123" t="s">
        <v>451</v>
      </c>
      <c r="C169" s="596" t="s">
        <v>521</v>
      </c>
      <c r="D169" s="597"/>
      <c r="E169" s="163" t="s">
        <v>484</v>
      </c>
      <c r="F169" s="162" t="s">
        <v>484</v>
      </c>
      <c r="G169" s="111" t="s">
        <v>484</v>
      </c>
      <c r="H169" s="190">
        <v>2373</v>
      </c>
      <c r="I169" s="187">
        <v>2202</v>
      </c>
      <c r="J169" s="163">
        <v>0</v>
      </c>
      <c r="K169" s="144"/>
      <c r="L169" s="111"/>
      <c r="M169" s="184" t="s">
        <v>484</v>
      </c>
      <c r="N169" s="114"/>
      <c r="O169" s="113"/>
      <c r="P169" s="112"/>
      <c r="V169" s="530" t="s">
        <v>452</v>
      </c>
      <c r="W169" s="488" t="s">
        <v>451</v>
      </c>
      <c r="X169" s="516"/>
      <c r="Y169" s="516"/>
      <c r="Z169" s="516"/>
      <c r="AA169" s="516"/>
      <c r="AB169" s="516"/>
      <c r="AC169" s="516"/>
      <c r="AD169" s="516"/>
      <c r="AE169" s="516"/>
      <c r="AF169" s="516"/>
      <c r="AG169" s="516"/>
      <c r="AH169" s="51"/>
      <c r="AI169" s="51"/>
      <c r="AJ169" s="51"/>
      <c r="AK169" s="474"/>
    </row>
    <row r="170" spans="1:37" s="2" customFormat="1" ht="18" customHeight="1">
      <c r="A170" s="110" t="s">
        <v>250</v>
      </c>
      <c r="B170" s="109" t="s">
        <v>251</v>
      </c>
      <c r="C170" s="141">
        <f>SUM(C171:C172)</f>
        <v>5395</v>
      </c>
      <c r="D170" s="143">
        <f>SUM(D171:D172)</f>
        <v>4486</v>
      </c>
      <c r="E170" s="141">
        <f>SUM(E171:E172)</f>
        <v>4576</v>
      </c>
      <c r="F170" s="91"/>
      <c r="G170" s="90"/>
      <c r="H170" s="143">
        <f>SUM(H171:H172)</f>
        <v>215032</v>
      </c>
      <c r="I170" s="142">
        <f>SUM(I171:I172)</f>
        <v>282</v>
      </c>
      <c r="J170" s="141">
        <f>SUM(J171:J172)</f>
        <v>5</v>
      </c>
      <c r="K170" s="91"/>
      <c r="L170" s="139">
        <f>SUM(L171:L172)</f>
        <v>1254</v>
      </c>
      <c r="M170" s="138"/>
      <c r="N170" s="578">
        <v>6089</v>
      </c>
      <c r="O170" s="136">
        <v>4122</v>
      </c>
      <c r="P170" s="101" t="s">
        <v>513</v>
      </c>
      <c r="V170" s="529" t="s">
        <v>250</v>
      </c>
      <c r="W170" s="494" t="s">
        <v>251</v>
      </c>
      <c r="X170" s="507">
        <f>C170</f>
        <v>5395</v>
      </c>
      <c r="Y170" s="507">
        <f>D170</f>
        <v>4486</v>
      </c>
      <c r="Z170" s="507">
        <f>E170</f>
        <v>4576</v>
      </c>
      <c r="AA170" s="507"/>
      <c r="AB170" s="507"/>
      <c r="AC170" s="507">
        <f>H170</f>
        <v>215032</v>
      </c>
      <c r="AD170" s="507">
        <f>I170</f>
        <v>282</v>
      </c>
      <c r="AE170" s="507">
        <f>J170</f>
        <v>5</v>
      </c>
      <c r="AF170" s="507"/>
      <c r="AG170" s="507">
        <f>L170</f>
        <v>1254</v>
      </c>
      <c r="AH170" s="56"/>
      <c r="AI170" s="56"/>
      <c r="AJ170" s="56"/>
      <c r="AK170" s="466"/>
    </row>
    <row r="171" spans="1:37" s="2" customFormat="1" ht="18" customHeight="1">
      <c r="A171" s="181" t="s">
        <v>450</v>
      </c>
      <c r="B171" s="123" t="s">
        <v>252</v>
      </c>
      <c r="C171" s="163">
        <v>5395</v>
      </c>
      <c r="D171" s="190">
        <v>4073</v>
      </c>
      <c r="E171" s="163">
        <v>4051</v>
      </c>
      <c r="F171" s="144">
        <v>10</v>
      </c>
      <c r="G171" s="111">
        <v>50</v>
      </c>
      <c r="H171" s="190">
        <v>190122</v>
      </c>
      <c r="I171" s="187">
        <v>207</v>
      </c>
      <c r="J171" s="163">
        <v>3</v>
      </c>
      <c r="K171" s="144" t="s">
        <v>520</v>
      </c>
      <c r="L171" s="111">
        <v>968</v>
      </c>
      <c r="M171" s="261" t="s">
        <v>103</v>
      </c>
      <c r="N171" s="114"/>
      <c r="O171" s="113"/>
      <c r="P171" s="112"/>
      <c r="V171" s="530" t="s">
        <v>450</v>
      </c>
      <c r="W171" s="488" t="s">
        <v>252</v>
      </c>
      <c r="X171" s="464"/>
      <c r="Y171" s="464"/>
      <c r="Z171" s="464"/>
      <c r="AA171" s="464"/>
      <c r="AB171" s="464"/>
      <c r="AC171" s="464"/>
      <c r="AD171" s="464"/>
      <c r="AE171" s="464"/>
      <c r="AF171" s="464"/>
      <c r="AG171" s="464"/>
      <c r="AH171" s="56"/>
      <c r="AI171" s="56"/>
      <c r="AJ171" s="56"/>
      <c r="AK171" s="466"/>
    </row>
    <row r="172" spans="1:37" s="2" customFormat="1" ht="18" customHeight="1">
      <c r="A172" s="124" t="s">
        <v>449</v>
      </c>
      <c r="B172" s="123" t="s">
        <v>253</v>
      </c>
      <c r="C172" s="163">
        <v>0</v>
      </c>
      <c r="D172" s="190">
        <v>413</v>
      </c>
      <c r="E172" s="163">
        <v>525</v>
      </c>
      <c r="F172" s="144">
        <v>10</v>
      </c>
      <c r="G172" s="111">
        <v>50</v>
      </c>
      <c r="H172" s="190">
        <v>24910</v>
      </c>
      <c r="I172" s="187">
        <v>75</v>
      </c>
      <c r="J172" s="163">
        <v>2</v>
      </c>
      <c r="K172" s="144" t="s">
        <v>520</v>
      </c>
      <c r="L172" s="111">
        <v>286</v>
      </c>
      <c r="M172" s="184" t="s">
        <v>26</v>
      </c>
      <c r="N172" s="114"/>
      <c r="O172" s="113"/>
      <c r="P172" s="112"/>
      <c r="V172" s="532" t="s">
        <v>449</v>
      </c>
      <c r="W172" s="488" t="s">
        <v>253</v>
      </c>
      <c r="X172" s="464"/>
      <c r="Y172" s="464"/>
      <c r="Z172" s="464"/>
      <c r="AA172" s="464"/>
      <c r="AB172" s="464"/>
      <c r="AC172" s="464"/>
      <c r="AD172" s="464"/>
      <c r="AE172" s="464"/>
      <c r="AF172" s="464"/>
      <c r="AG172" s="464"/>
      <c r="AH172" s="56"/>
      <c r="AI172" s="56"/>
      <c r="AJ172" s="56"/>
      <c r="AK172" s="466"/>
    </row>
    <row r="173" spans="1:37" s="2" customFormat="1" ht="18" customHeight="1">
      <c r="A173" s="110" t="s">
        <v>254</v>
      </c>
      <c r="B173" s="109" t="s">
        <v>255</v>
      </c>
      <c r="C173" s="92">
        <v>1529</v>
      </c>
      <c r="D173" s="145">
        <v>2844</v>
      </c>
      <c r="E173" s="92">
        <v>1828</v>
      </c>
      <c r="F173" s="91">
        <v>10</v>
      </c>
      <c r="G173" s="90" t="s">
        <v>500</v>
      </c>
      <c r="H173" s="145">
        <v>36832</v>
      </c>
      <c r="I173" s="93">
        <v>1258</v>
      </c>
      <c r="J173" s="92">
        <v>2</v>
      </c>
      <c r="K173" s="323" t="s">
        <v>507</v>
      </c>
      <c r="L173" s="90">
        <v>29</v>
      </c>
      <c r="M173" s="103" t="s">
        <v>484</v>
      </c>
      <c r="N173" s="579" t="s">
        <v>484</v>
      </c>
      <c r="O173" s="580"/>
      <c r="P173" s="581"/>
      <c r="V173" s="529" t="s">
        <v>254</v>
      </c>
      <c r="W173" s="494" t="s">
        <v>255</v>
      </c>
      <c r="X173" s="507">
        <f t="shared" ref="X173:Z175" si="4">C173</f>
        <v>1529</v>
      </c>
      <c r="Y173" s="507">
        <f t="shared" si="4"/>
        <v>2844</v>
      </c>
      <c r="Z173" s="507">
        <f t="shared" si="4"/>
        <v>1828</v>
      </c>
      <c r="AA173" s="507"/>
      <c r="AB173" s="507"/>
      <c r="AC173" s="507">
        <f t="shared" ref="AC173:AE175" si="5">H173</f>
        <v>36832</v>
      </c>
      <c r="AD173" s="507">
        <f t="shared" si="5"/>
        <v>1258</v>
      </c>
      <c r="AE173" s="507">
        <f t="shared" si="5"/>
        <v>2</v>
      </c>
      <c r="AF173" s="507"/>
      <c r="AG173" s="507">
        <f>L173</f>
        <v>29</v>
      </c>
      <c r="AH173" s="56"/>
      <c r="AI173" s="56"/>
      <c r="AJ173" s="56"/>
      <c r="AK173" s="466"/>
    </row>
    <row r="174" spans="1:37" s="3" customFormat="1" ht="18" customHeight="1">
      <c r="A174" s="110" t="s">
        <v>256</v>
      </c>
      <c r="B174" s="109" t="s">
        <v>257</v>
      </c>
      <c r="C174" s="141">
        <v>330</v>
      </c>
      <c r="D174" s="143">
        <v>1095</v>
      </c>
      <c r="E174" s="141">
        <v>1113</v>
      </c>
      <c r="F174" s="140">
        <v>10</v>
      </c>
      <c r="G174" s="139">
        <v>50</v>
      </c>
      <c r="H174" s="143">
        <v>7591</v>
      </c>
      <c r="I174" s="142">
        <v>1485</v>
      </c>
      <c r="J174" s="141">
        <v>2</v>
      </c>
      <c r="K174" s="140" t="s">
        <v>498</v>
      </c>
      <c r="L174" s="50">
        <v>40</v>
      </c>
      <c r="M174" s="103" t="s">
        <v>484</v>
      </c>
      <c r="N174" s="583" t="s">
        <v>484</v>
      </c>
      <c r="O174" s="583"/>
      <c r="P174" s="584"/>
      <c r="V174" s="529" t="s">
        <v>256</v>
      </c>
      <c r="W174" s="494" t="s">
        <v>257</v>
      </c>
      <c r="X174" s="507">
        <f t="shared" si="4"/>
        <v>330</v>
      </c>
      <c r="Y174" s="507">
        <f t="shared" si="4"/>
        <v>1095</v>
      </c>
      <c r="Z174" s="507">
        <f t="shared" si="4"/>
        <v>1113</v>
      </c>
      <c r="AA174" s="507"/>
      <c r="AB174" s="507"/>
      <c r="AC174" s="507">
        <f t="shared" si="5"/>
        <v>7591</v>
      </c>
      <c r="AD174" s="507">
        <f t="shared" si="5"/>
        <v>1485</v>
      </c>
      <c r="AE174" s="507">
        <f t="shared" si="5"/>
        <v>2</v>
      </c>
      <c r="AF174" s="507"/>
      <c r="AG174" s="507">
        <f>L174</f>
        <v>40</v>
      </c>
      <c r="AH174" s="51"/>
      <c r="AI174" s="51"/>
      <c r="AJ174" s="51"/>
      <c r="AK174" s="474"/>
    </row>
    <row r="175" spans="1:37" s="8" customFormat="1" ht="18" customHeight="1">
      <c r="A175" s="175" t="s">
        <v>421</v>
      </c>
      <c r="B175" s="255" t="s">
        <v>422</v>
      </c>
      <c r="C175" s="249">
        <f>SUM(C176:C177)</f>
        <v>2697</v>
      </c>
      <c r="D175" s="254">
        <f>SUM(D176:D177)</f>
        <v>3123</v>
      </c>
      <c r="E175" s="249">
        <f>SUM(E176:E177)</f>
        <v>3238</v>
      </c>
      <c r="F175" s="248"/>
      <c r="G175" s="322"/>
      <c r="H175" s="251">
        <f>SUM(H176:H177)</f>
        <v>11353</v>
      </c>
      <c r="I175" s="250">
        <f>SUM(I176:I177)</f>
        <v>2073</v>
      </c>
      <c r="J175" s="249">
        <f>SUM(J176:J177)</f>
        <v>2</v>
      </c>
      <c r="K175" s="248"/>
      <c r="L175" s="247">
        <f>SUM(L176:L177)</f>
        <v>43</v>
      </c>
      <c r="M175" s="293"/>
      <c r="N175" s="591" t="s">
        <v>484</v>
      </c>
      <c r="O175" s="592"/>
      <c r="P175" s="593"/>
      <c r="V175" s="535" t="s">
        <v>421</v>
      </c>
      <c r="W175" s="496" t="s">
        <v>422</v>
      </c>
      <c r="X175" s="512">
        <f t="shared" si="4"/>
        <v>2697</v>
      </c>
      <c r="Y175" s="512">
        <f t="shared" si="4"/>
        <v>3123</v>
      </c>
      <c r="Z175" s="512">
        <f t="shared" si="4"/>
        <v>3238</v>
      </c>
      <c r="AA175" s="512"/>
      <c r="AB175" s="512"/>
      <c r="AC175" s="512">
        <f t="shared" si="5"/>
        <v>11353</v>
      </c>
      <c r="AD175" s="512">
        <f t="shared" si="5"/>
        <v>2073</v>
      </c>
      <c r="AE175" s="512">
        <f t="shared" si="5"/>
        <v>2</v>
      </c>
      <c r="AF175" s="512"/>
      <c r="AG175" s="512">
        <f>L175</f>
        <v>43</v>
      </c>
      <c r="AH175" s="57"/>
      <c r="AI175" s="57"/>
      <c r="AJ175" s="57"/>
      <c r="AK175" s="477"/>
    </row>
    <row r="176" spans="1:37" s="8" customFormat="1" ht="18" customHeight="1">
      <c r="A176" s="321" t="s">
        <v>408</v>
      </c>
      <c r="B176" s="244" t="s">
        <v>448</v>
      </c>
      <c r="C176" s="237">
        <v>2697</v>
      </c>
      <c r="D176" s="320">
        <v>3123</v>
      </c>
      <c r="E176" s="237">
        <v>3220</v>
      </c>
      <c r="F176" s="236">
        <v>10</v>
      </c>
      <c r="G176" s="235">
        <v>30</v>
      </c>
      <c r="H176" s="239">
        <v>10360</v>
      </c>
      <c r="I176" s="238">
        <v>1211</v>
      </c>
      <c r="J176" s="237">
        <v>2</v>
      </c>
      <c r="K176" s="236" t="s">
        <v>519</v>
      </c>
      <c r="L176" s="235">
        <v>43</v>
      </c>
      <c r="M176" s="234" t="s">
        <v>26</v>
      </c>
      <c r="N176" s="114"/>
      <c r="O176" s="113"/>
      <c r="P176" s="112"/>
      <c r="V176" s="536" t="s">
        <v>408</v>
      </c>
      <c r="W176" s="497" t="s">
        <v>448</v>
      </c>
      <c r="X176" s="514"/>
      <c r="Y176" s="514"/>
      <c r="Z176" s="514"/>
      <c r="AA176" s="514"/>
      <c r="AB176" s="514"/>
      <c r="AC176" s="514"/>
      <c r="AD176" s="514"/>
      <c r="AE176" s="514"/>
      <c r="AF176" s="514"/>
      <c r="AG176" s="514"/>
      <c r="AH176" s="57"/>
      <c r="AI176" s="57"/>
      <c r="AJ176" s="57"/>
      <c r="AK176" s="477"/>
    </row>
    <row r="177" spans="1:37" s="8" customFormat="1" ht="18" customHeight="1">
      <c r="A177" s="245" t="s">
        <v>407</v>
      </c>
      <c r="B177" s="244" t="s">
        <v>576</v>
      </c>
      <c r="C177" s="237" t="s">
        <v>485</v>
      </c>
      <c r="D177" s="320" t="s">
        <v>485</v>
      </c>
      <c r="E177" s="237">
        <v>18</v>
      </c>
      <c r="F177" s="236">
        <v>10</v>
      </c>
      <c r="G177" s="235">
        <v>30</v>
      </c>
      <c r="H177" s="239">
        <v>993</v>
      </c>
      <c r="I177" s="238">
        <v>862</v>
      </c>
      <c r="J177" s="237">
        <v>0</v>
      </c>
      <c r="K177" s="236"/>
      <c r="L177" s="235" t="s">
        <v>485</v>
      </c>
      <c r="M177" s="289" t="s">
        <v>485</v>
      </c>
      <c r="N177" s="114"/>
      <c r="O177" s="113"/>
      <c r="P177" s="112"/>
      <c r="V177" s="543" t="s">
        <v>407</v>
      </c>
      <c r="W177" s="497" t="s">
        <v>447</v>
      </c>
      <c r="X177" s="514"/>
      <c r="Y177" s="514"/>
      <c r="Z177" s="514"/>
      <c r="AA177" s="514"/>
      <c r="AB177" s="514"/>
      <c r="AC177" s="514"/>
      <c r="AD177" s="514"/>
      <c r="AE177" s="514"/>
      <c r="AF177" s="514"/>
      <c r="AG177" s="514"/>
      <c r="AH177" s="57"/>
      <c r="AI177" s="57"/>
      <c r="AJ177" s="57"/>
      <c r="AK177" s="477"/>
    </row>
    <row r="178" spans="1:37" s="3" customFormat="1" ht="18" customHeight="1">
      <c r="A178" s="110" t="s">
        <v>436</v>
      </c>
      <c r="B178" s="109" t="s">
        <v>258</v>
      </c>
      <c r="C178" s="92">
        <f>SUM(C179:C181)</f>
        <v>4449</v>
      </c>
      <c r="D178" s="145">
        <f>SUM(D179:D181)</f>
        <v>2202</v>
      </c>
      <c r="E178" s="92">
        <f>SUM(E179:E181)</f>
        <v>7177</v>
      </c>
      <c r="F178" s="91"/>
      <c r="G178" s="90"/>
      <c r="H178" s="145">
        <f>SUM(H179:H181)</f>
        <v>75126</v>
      </c>
      <c r="I178" s="142">
        <f>SUM(I179:I180)</f>
        <v>2896</v>
      </c>
      <c r="J178" s="92">
        <f>SUM(J179:J181)</f>
        <v>1</v>
      </c>
      <c r="K178" s="91"/>
      <c r="L178" s="90">
        <f>SUM(L179:L181)</f>
        <v>57</v>
      </c>
      <c r="M178" s="138"/>
      <c r="N178" s="579" t="s">
        <v>485</v>
      </c>
      <c r="O178" s="580"/>
      <c r="P178" s="581"/>
      <c r="V178" s="529" t="s">
        <v>436</v>
      </c>
      <c r="W178" s="494" t="s">
        <v>258</v>
      </c>
      <c r="X178" s="507">
        <f>C178</f>
        <v>4449</v>
      </c>
      <c r="Y178" s="507">
        <f>D178</f>
        <v>2202</v>
      </c>
      <c r="Z178" s="507">
        <f>E178</f>
        <v>7177</v>
      </c>
      <c r="AA178" s="507"/>
      <c r="AB178" s="507"/>
      <c r="AC178" s="507">
        <f>H178</f>
        <v>75126</v>
      </c>
      <c r="AD178" s="507">
        <f>I178</f>
        <v>2896</v>
      </c>
      <c r="AE178" s="507">
        <f>J178</f>
        <v>1</v>
      </c>
      <c r="AF178" s="507"/>
      <c r="AG178" s="507">
        <f>L178</f>
        <v>57</v>
      </c>
      <c r="AH178" s="51"/>
      <c r="AI178" s="51"/>
      <c r="AJ178" s="51"/>
      <c r="AK178" s="474"/>
    </row>
    <row r="179" spans="1:37" s="2" customFormat="1" ht="18" customHeight="1">
      <c r="A179" s="181" t="s">
        <v>437</v>
      </c>
      <c r="B179" s="123" t="s">
        <v>259</v>
      </c>
      <c r="C179" s="163">
        <v>3618</v>
      </c>
      <c r="D179" s="190">
        <v>1443</v>
      </c>
      <c r="E179" s="163">
        <v>6769</v>
      </c>
      <c r="F179" s="144">
        <v>10</v>
      </c>
      <c r="G179" s="111" t="s">
        <v>518</v>
      </c>
      <c r="H179" s="190">
        <v>69734</v>
      </c>
      <c r="I179" s="187">
        <v>2100</v>
      </c>
      <c r="J179" s="163">
        <v>1</v>
      </c>
      <c r="K179" s="144" t="s">
        <v>517</v>
      </c>
      <c r="L179" s="182">
        <v>57</v>
      </c>
      <c r="M179" s="261" t="s">
        <v>26</v>
      </c>
      <c r="N179" s="178"/>
      <c r="O179" s="177"/>
      <c r="P179" s="176"/>
      <c r="V179" s="530" t="s">
        <v>437</v>
      </c>
      <c r="W179" s="488" t="s">
        <v>259</v>
      </c>
      <c r="X179" s="464"/>
      <c r="Y179" s="464"/>
      <c r="Z179" s="464"/>
      <c r="AA179" s="464"/>
      <c r="AB179" s="464"/>
      <c r="AC179" s="464"/>
      <c r="AD179" s="464"/>
      <c r="AE179" s="464"/>
      <c r="AF179" s="464"/>
      <c r="AG179" s="464"/>
      <c r="AH179" s="56"/>
      <c r="AI179" s="56"/>
      <c r="AJ179" s="56"/>
      <c r="AK179" s="466"/>
    </row>
    <row r="180" spans="1:37" s="2" customFormat="1" ht="18" customHeight="1">
      <c r="A180" s="181" t="s">
        <v>438</v>
      </c>
      <c r="B180" s="123" t="s">
        <v>260</v>
      </c>
      <c r="C180" s="163">
        <v>831</v>
      </c>
      <c r="D180" s="190">
        <v>759</v>
      </c>
      <c r="E180" s="163">
        <v>408</v>
      </c>
      <c r="F180" s="144">
        <v>10</v>
      </c>
      <c r="G180" s="111" t="s">
        <v>485</v>
      </c>
      <c r="H180" s="190">
        <v>5274</v>
      </c>
      <c r="I180" s="187">
        <v>796</v>
      </c>
      <c r="J180" s="163">
        <v>0</v>
      </c>
      <c r="K180" s="144"/>
      <c r="L180" s="182"/>
      <c r="M180" s="184" t="s">
        <v>485</v>
      </c>
      <c r="N180" s="178"/>
      <c r="O180" s="177"/>
      <c r="P180" s="176"/>
      <c r="V180" s="530" t="s">
        <v>438</v>
      </c>
      <c r="W180" s="488" t="s">
        <v>260</v>
      </c>
      <c r="X180" s="464"/>
      <c r="Y180" s="464"/>
      <c r="Z180" s="464"/>
      <c r="AA180" s="464"/>
      <c r="AB180" s="464"/>
      <c r="AC180" s="464"/>
      <c r="AD180" s="464"/>
      <c r="AE180" s="464"/>
      <c r="AF180" s="464"/>
      <c r="AG180" s="464"/>
      <c r="AH180" s="56"/>
      <c r="AI180" s="56"/>
      <c r="AJ180" s="56"/>
      <c r="AK180" s="466"/>
    </row>
    <row r="181" spans="1:37" s="2" customFormat="1" ht="18" customHeight="1">
      <c r="A181" s="124" t="s">
        <v>439</v>
      </c>
      <c r="B181" s="123" t="s">
        <v>261</v>
      </c>
      <c r="C181" s="163">
        <v>0</v>
      </c>
      <c r="D181" s="190">
        <v>0</v>
      </c>
      <c r="E181" s="163" t="s">
        <v>485</v>
      </c>
      <c r="F181" s="162" t="s">
        <v>485</v>
      </c>
      <c r="G181" s="111" t="s">
        <v>485</v>
      </c>
      <c r="H181" s="190">
        <v>118</v>
      </c>
      <c r="I181" s="187" t="s">
        <v>483</v>
      </c>
      <c r="J181" s="163">
        <v>0</v>
      </c>
      <c r="K181" s="144"/>
      <c r="L181" s="111"/>
      <c r="M181" s="184" t="s">
        <v>485</v>
      </c>
      <c r="N181" s="178"/>
      <c r="O181" s="177"/>
      <c r="P181" s="176"/>
      <c r="V181" s="532" t="s">
        <v>439</v>
      </c>
      <c r="W181" s="488" t="s">
        <v>261</v>
      </c>
      <c r="X181" s="464"/>
      <c r="Y181" s="464"/>
      <c r="Z181" s="464"/>
      <c r="AA181" s="464"/>
      <c r="AB181" s="464"/>
      <c r="AC181" s="464"/>
      <c r="AD181" s="464"/>
      <c r="AE181" s="464"/>
      <c r="AF181" s="464"/>
      <c r="AG181" s="464"/>
      <c r="AH181" s="56"/>
      <c r="AI181" s="56"/>
      <c r="AJ181" s="56"/>
      <c r="AK181" s="466"/>
    </row>
    <row r="182" spans="1:37" s="3" customFormat="1" ht="18" customHeight="1">
      <c r="A182" s="100" t="s">
        <v>262</v>
      </c>
      <c r="B182" s="99" t="s">
        <v>263</v>
      </c>
      <c r="C182" s="316">
        <v>1082</v>
      </c>
      <c r="D182" s="318">
        <v>2007</v>
      </c>
      <c r="E182" s="316">
        <v>1269</v>
      </c>
      <c r="F182" s="315">
        <v>10</v>
      </c>
      <c r="G182" s="319" t="s">
        <v>484</v>
      </c>
      <c r="H182" s="318">
        <v>23882</v>
      </c>
      <c r="I182" s="317">
        <v>5258</v>
      </c>
      <c r="J182" s="316">
        <v>2</v>
      </c>
      <c r="K182" s="315" t="s">
        <v>562</v>
      </c>
      <c r="L182" s="314">
        <v>1055</v>
      </c>
      <c r="M182" s="313" t="s">
        <v>484</v>
      </c>
      <c r="N182" s="602" t="s">
        <v>484</v>
      </c>
      <c r="O182" s="603"/>
      <c r="P182" s="604"/>
      <c r="V182" s="544" t="s">
        <v>262</v>
      </c>
      <c r="W182" s="498" t="s">
        <v>263</v>
      </c>
      <c r="X182" s="507">
        <f t="shared" ref="X182:Z183" si="6">C182</f>
        <v>1082</v>
      </c>
      <c r="Y182" s="507">
        <f t="shared" si="6"/>
        <v>2007</v>
      </c>
      <c r="Z182" s="507">
        <f t="shared" si="6"/>
        <v>1269</v>
      </c>
      <c r="AA182" s="507"/>
      <c r="AB182" s="507"/>
      <c r="AC182" s="507">
        <f t="shared" ref="AC182:AE183" si="7">H182</f>
        <v>23882</v>
      </c>
      <c r="AD182" s="507">
        <f t="shared" si="7"/>
        <v>5258</v>
      </c>
      <c r="AE182" s="507">
        <f t="shared" si="7"/>
        <v>2</v>
      </c>
      <c r="AF182" s="507"/>
      <c r="AG182" s="507">
        <f>L182</f>
        <v>1055</v>
      </c>
      <c r="AH182" s="51"/>
      <c r="AI182" s="51"/>
      <c r="AJ182" s="51"/>
      <c r="AK182" s="474"/>
    </row>
    <row r="183" spans="1:37" s="3" customFormat="1" ht="18" customHeight="1">
      <c r="A183" s="110" t="s">
        <v>264</v>
      </c>
      <c r="B183" s="109" t="s">
        <v>265</v>
      </c>
      <c r="C183" s="92">
        <f>SUM(C184:C188)</f>
        <v>3646</v>
      </c>
      <c r="D183" s="145">
        <f>SUM(D184:D188)</f>
        <v>5134</v>
      </c>
      <c r="E183" s="92">
        <f>SUM(E184:E188)</f>
        <v>4091</v>
      </c>
      <c r="F183" s="96"/>
      <c r="G183" s="90"/>
      <c r="H183" s="145">
        <f>SUM(H184:H188)</f>
        <v>71549</v>
      </c>
      <c r="I183" s="93">
        <f>SUM(I184:I188)</f>
        <v>5478</v>
      </c>
      <c r="J183" s="92">
        <f>SUM(J184:J188)</f>
        <v>6</v>
      </c>
      <c r="K183" s="91"/>
      <c r="L183" s="90">
        <f>SUM(L184:L188)</f>
        <v>769</v>
      </c>
      <c r="M183" s="138"/>
      <c r="N183" s="591" t="s">
        <v>484</v>
      </c>
      <c r="O183" s="592"/>
      <c r="P183" s="593"/>
      <c r="V183" s="529" t="s">
        <v>264</v>
      </c>
      <c r="W183" s="494" t="s">
        <v>265</v>
      </c>
      <c r="X183" s="507">
        <f t="shared" si="6"/>
        <v>3646</v>
      </c>
      <c r="Y183" s="507">
        <f t="shared" si="6"/>
        <v>5134</v>
      </c>
      <c r="Z183" s="507">
        <f t="shared" si="6"/>
        <v>4091</v>
      </c>
      <c r="AA183" s="507"/>
      <c r="AB183" s="507"/>
      <c r="AC183" s="507">
        <f t="shared" si="7"/>
        <v>71549</v>
      </c>
      <c r="AD183" s="507">
        <f t="shared" si="7"/>
        <v>5478</v>
      </c>
      <c r="AE183" s="507">
        <f t="shared" si="7"/>
        <v>6</v>
      </c>
      <c r="AF183" s="507"/>
      <c r="AG183" s="507">
        <f>L183</f>
        <v>769</v>
      </c>
      <c r="AH183" s="51"/>
      <c r="AI183" s="51"/>
      <c r="AJ183" s="51"/>
      <c r="AK183" s="474"/>
    </row>
    <row r="184" spans="1:37" s="6" customFormat="1" ht="18" customHeight="1">
      <c r="A184" s="181" t="s">
        <v>266</v>
      </c>
      <c r="B184" s="123" t="s">
        <v>267</v>
      </c>
      <c r="C184" s="311">
        <v>2100</v>
      </c>
      <c r="D184" s="312">
        <v>3010</v>
      </c>
      <c r="E184" s="163">
        <v>3278</v>
      </c>
      <c r="F184" s="144">
        <v>10</v>
      </c>
      <c r="G184" s="111" t="s">
        <v>484</v>
      </c>
      <c r="H184" s="312">
        <v>60932</v>
      </c>
      <c r="I184" s="187">
        <v>3522</v>
      </c>
      <c r="J184" s="311">
        <v>2</v>
      </c>
      <c r="K184" s="144" t="s">
        <v>498</v>
      </c>
      <c r="L184" s="310">
        <v>669</v>
      </c>
      <c r="M184" s="184" t="s">
        <v>26</v>
      </c>
      <c r="N184" s="114"/>
      <c r="O184" s="113"/>
      <c r="P184" s="112"/>
      <c r="V184" s="530" t="s">
        <v>266</v>
      </c>
      <c r="W184" s="488" t="s">
        <v>267</v>
      </c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60"/>
      <c r="AI184" s="60"/>
      <c r="AJ184" s="60"/>
      <c r="AK184" s="470"/>
    </row>
    <row r="185" spans="1:37" s="6" customFormat="1" ht="18" customHeight="1">
      <c r="A185" s="181" t="s">
        <v>268</v>
      </c>
      <c r="B185" s="123" t="s">
        <v>446</v>
      </c>
      <c r="C185" s="311">
        <v>396</v>
      </c>
      <c r="D185" s="312">
        <v>1253</v>
      </c>
      <c r="E185" s="163">
        <v>129</v>
      </c>
      <c r="F185" s="144">
        <v>10</v>
      </c>
      <c r="G185" s="111" t="s">
        <v>484</v>
      </c>
      <c r="H185" s="312">
        <v>5578</v>
      </c>
      <c r="I185" s="187">
        <v>1510</v>
      </c>
      <c r="J185" s="311">
        <v>1</v>
      </c>
      <c r="K185" s="144" t="s">
        <v>498</v>
      </c>
      <c r="L185" s="310">
        <v>48</v>
      </c>
      <c r="M185" s="184" t="s">
        <v>485</v>
      </c>
      <c r="N185" s="114"/>
      <c r="O185" s="113"/>
      <c r="P185" s="112"/>
      <c r="V185" s="530" t="s">
        <v>268</v>
      </c>
      <c r="W185" s="488" t="s">
        <v>446</v>
      </c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60"/>
      <c r="AI185" s="60"/>
      <c r="AJ185" s="60"/>
      <c r="AK185" s="470"/>
    </row>
    <row r="186" spans="1:37" s="6" customFormat="1" ht="18" customHeight="1">
      <c r="A186" s="181" t="s">
        <v>269</v>
      </c>
      <c r="B186" s="123" t="s">
        <v>270</v>
      </c>
      <c r="C186" s="311">
        <v>455</v>
      </c>
      <c r="D186" s="312">
        <v>437</v>
      </c>
      <c r="E186" s="163">
        <v>259</v>
      </c>
      <c r="F186" s="144">
        <v>10</v>
      </c>
      <c r="G186" s="111" t="s">
        <v>484</v>
      </c>
      <c r="H186" s="312">
        <v>2365</v>
      </c>
      <c r="I186" s="187">
        <v>56</v>
      </c>
      <c r="J186" s="311">
        <v>1</v>
      </c>
      <c r="K186" s="144" t="s">
        <v>498</v>
      </c>
      <c r="L186" s="310">
        <v>24</v>
      </c>
      <c r="M186" s="184" t="s">
        <v>484</v>
      </c>
      <c r="N186" s="114"/>
      <c r="O186" s="113"/>
      <c r="P186" s="112"/>
      <c r="V186" s="530" t="s">
        <v>269</v>
      </c>
      <c r="W186" s="488" t="s">
        <v>270</v>
      </c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60"/>
      <c r="AI186" s="60"/>
      <c r="AJ186" s="60"/>
      <c r="AK186" s="470"/>
    </row>
    <row r="187" spans="1:37" s="6" customFormat="1" ht="18" customHeight="1">
      <c r="A187" s="181" t="s">
        <v>271</v>
      </c>
      <c r="B187" s="123" t="s">
        <v>272</v>
      </c>
      <c r="C187" s="311">
        <v>378</v>
      </c>
      <c r="D187" s="312">
        <v>272</v>
      </c>
      <c r="E187" s="163">
        <v>290</v>
      </c>
      <c r="F187" s="144">
        <v>10</v>
      </c>
      <c r="G187" s="111" t="s">
        <v>484</v>
      </c>
      <c r="H187" s="312">
        <v>1647</v>
      </c>
      <c r="I187" s="187">
        <v>225</v>
      </c>
      <c r="J187" s="311">
        <v>1</v>
      </c>
      <c r="K187" s="144" t="s">
        <v>498</v>
      </c>
      <c r="L187" s="310">
        <v>23</v>
      </c>
      <c r="M187" s="184" t="s">
        <v>484</v>
      </c>
      <c r="N187" s="114"/>
      <c r="O187" s="113"/>
      <c r="P187" s="112"/>
      <c r="V187" s="530" t="s">
        <v>271</v>
      </c>
      <c r="W187" s="488" t="s">
        <v>272</v>
      </c>
      <c r="X187" s="79"/>
      <c r="Y187" s="79"/>
      <c r="Z187" s="79"/>
      <c r="AA187" s="79"/>
      <c r="AB187" s="79"/>
      <c r="AC187" s="79"/>
      <c r="AD187" s="79"/>
      <c r="AE187" s="79"/>
      <c r="AF187" s="79"/>
      <c r="AG187" s="79"/>
      <c r="AH187" s="60"/>
      <c r="AI187" s="60"/>
      <c r="AJ187" s="60"/>
      <c r="AK187" s="470"/>
    </row>
    <row r="188" spans="1:37" s="32" customFormat="1" ht="18" customHeight="1">
      <c r="A188" s="181" t="s">
        <v>273</v>
      </c>
      <c r="B188" s="123" t="s">
        <v>274</v>
      </c>
      <c r="C188" s="186">
        <v>317</v>
      </c>
      <c r="D188" s="188">
        <v>162</v>
      </c>
      <c r="E188" s="186">
        <v>135</v>
      </c>
      <c r="F188" s="185">
        <v>10</v>
      </c>
      <c r="G188" s="111" t="s">
        <v>484</v>
      </c>
      <c r="H188" s="188">
        <v>1027</v>
      </c>
      <c r="I188" s="187">
        <v>165</v>
      </c>
      <c r="J188" s="186">
        <v>1</v>
      </c>
      <c r="K188" s="144" t="s">
        <v>498</v>
      </c>
      <c r="L188" s="182">
        <v>5</v>
      </c>
      <c r="M188" s="184" t="s">
        <v>484</v>
      </c>
      <c r="N188" s="309"/>
      <c r="O188" s="147"/>
      <c r="P188" s="146"/>
      <c r="V188" s="530" t="s">
        <v>273</v>
      </c>
      <c r="W188" s="488" t="s">
        <v>274</v>
      </c>
      <c r="X188" s="510"/>
      <c r="Y188" s="510"/>
      <c r="Z188" s="510"/>
      <c r="AA188" s="510"/>
      <c r="AB188" s="510"/>
      <c r="AC188" s="510"/>
      <c r="AD188" s="510"/>
      <c r="AE188" s="510"/>
      <c r="AF188" s="510"/>
      <c r="AG188" s="510"/>
      <c r="AH188" s="59"/>
      <c r="AI188" s="59"/>
      <c r="AJ188" s="59"/>
      <c r="AK188" s="476"/>
    </row>
    <row r="189" spans="1:37" s="16" customFormat="1" ht="18" customHeight="1">
      <c r="A189" s="278">
        <v>33</v>
      </c>
      <c r="B189" s="277" t="s">
        <v>275</v>
      </c>
      <c r="C189" s="308">
        <f>SUM(C190:C193)</f>
        <v>2412</v>
      </c>
      <c r="D189" s="302">
        <f>SUM(D190:D193)</f>
        <v>3537</v>
      </c>
      <c r="E189" s="308">
        <f>SUM(E190:E193)</f>
        <v>6650</v>
      </c>
      <c r="F189" s="307"/>
      <c r="G189" s="306"/>
      <c r="H189" s="305">
        <f>SUM(H190:H193)</f>
        <v>158905</v>
      </c>
      <c r="I189" s="305">
        <f>SUM(I190:I193)</f>
        <v>919</v>
      </c>
      <c r="J189" s="304">
        <f>SUM(J190:J193)</f>
        <v>4</v>
      </c>
      <c r="K189" s="303"/>
      <c r="L189" s="302">
        <f>SUM(L190:L193)</f>
        <v>727</v>
      </c>
      <c r="M189" s="301"/>
      <c r="N189" s="579" t="s">
        <v>484</v>
      </c>
      <c r="O189" s="580"/>
      <c r="P189" s="581"/>
      <c r="V189" s="278">
        <v>33</v>
      </c>
      <c r="W189" s="277" t="s">
        <v>275</v>
      </c>
      <c r="X189" s="509">
        <f>C189</f>
        <v>2412</v>
      </c>
      <c r="Y189" s="509">
        <f>D189</f>
        <v>3537</v>
      </c>
      <c r="Z189" s="509">
        <f>E189</f>
        <v>6650</v>
      </c>
      <c r="AA189" s="509"/>
      <c r="AB189" s="509"/>
      <c r="AC189" s="509">
        <f>H189</f>
        <v>158905</v>
      </c>
      <c r="AD189" s="509">
        <f>I189</f>
        <v>919</v>
      </c>
      <c r="AE189" s="509">
        <f>J189</f>
        <v>4</v>
      </c>
      <c r="AF189" s="509"/>
      <c r="AG189" s="509">
        <f>L189</f>
        <v>727</v>
      </c>
      <c r="AH189" s="58"/>
      <c r="AI189" s="58"/>
      <c r="AJ189" s="58"/>
      <c r="AK189" s="531"/>
    </row>
    <row r="190" spans="1:37" ht="18" customHeight="1">
      <c r="A190" s="181" t="s">
        <v>276</v>
      </c>
      <c r="B190" s="123" t="s">
        <v>277</v>
      </c>
      <c r="C190" s="189">
        <v>2412</v>
      </c>
      <c r="D190" s="194">
        <v>2219</v>
      </c>
      <c r="E190" s="189">
        <v>5399</v>
      </c>
      <c r="F190" s="300">
        <v>10</v>
      </c>
      <c r="G190" s="111" t="s">
        <v>484</v>
      </c>
      <c r="H190" s="299">
        <v>146803</v>
      </c>
      <c r="I190" s="299">
        <v>449</v>
      </c>
      <c r="J190" s="193">
        <v>3</v>
      </c>
      <c r="K190" s="265" t="s">
        <v>498</v>
      </c>
      <c r="L190" s="194">
        <v>719</v>
      </c>
      <c r="M190" s="264" t="s">
        <v>103</v>
      </c>
      <c r="N190" s="114"/>
      <c r="O190" s="113"/>
      <c r="P190" s="112"/>
      <c r="V190" s="530" t="s">
        <v>276</v>
      </c>
      <c r="W190" s="488" t="s">
        <v>277</v>
      </c>
      <c r="X190" s="79"/>
      <c r="Y190" s="79"/>
      <c r="Z190" s="79"/>
      <c r="AA190" s="79"/>
      <c r="AB190" s="79"/>
      <c r="AC190" s="79"/>
      <c r="AD190" s="79"/>
      <c r="AE190" s="79"/>
      <c r="AF190" s="79"/>
      <c r="AG190" s="79"/>
      <c r="AH190" s="20"/>
      <c r="AI190" s="20"/>
      <c r="AJ190" s="20"/>
      <c r="AK190" s="469"/>
    </row>
    <row r="191" spans="1:37" ht="18" customHeight="1">
      <c r="A191" s="181" t="s">
        <v>278</v>
      </c>
      <c r="B191" s="123" t="s">
        <v>279</v>
      </c>
      <c r="C191" s="163">
        <v>0</v>
      </c>
      <c r="D191" s="190">
        <v>649</v>
      </c>
      <c r="E191" s="189">
        <v>550</v>
      </c>
      <c r="F191" s="300">
        <v>10</v>
      </c>
      <c r="G191" s="111" t="s">
        <v>484</v>
      </c>
      <c r="H191" s="299">
        <v>6193</v>
      </c>
      <c r="I191" s="299">
        <v>182</v>
      </c>
      <c r="J191" s="193">
        <v>0</v>
      </c>
      <c r="K191" s="265"/>
      <c r="L191" s="194"/>
      <c r="M191" s="298" t="s">
        <v>484</v>
      </c>
      <c r="N191" s="114"/>
      <c r="O191" s="113"/>
      <c r="P191" s="112"/>
      <c r="V191" s="530" t="s">
        <v>278</v>
      </c>
      <c r="W191" s="488" t="s">
        <v>279</v>
      </c>
      <c r="X191" s="79"/>
      <c r="Y191" s="79"/>
      <c r="Z191" s="79"/>
      <c r="AA191" s="79"/>
      <c r="AB191" s="79"/>
      <c r="AC191" s="79"/>
      <c r="AD191" s="79"/>
      <c r="AE191" s="79"/>
      <c r="AF191" s="79"/>
      <c r="AG191" s="79"/>
      <c r="AH191" s="20"/>
      <c r="AI191" s="20"/>
      <c r="AJ191" s="20"/>
      <c r="AK191" s="469"/>
    </row>
    <row r="192" spans="1:37" ht="18" customHeight="1">
      <c r="A192" s="181" t="s">
        <v>280</v>
      </c>
      <c r="B192" s="123" t="s">
        <v>281</v>
      </c>
      <c r="C192" s="163">
        <v>0</v>
      </c>
      <c r="D192" s="190">
        <v>669</v>
      </c>
      <c r="E192" s="163">
        <v>701</v>
      </c>
      <c r="F192" s="300">
        <v>10</v>
      </c>
      <c r="G192" s="111">
        <v>50</v>
      </c>
      <c r="H192" s="299">
        <v>5820</v>
      </c>
      <c r="I192" s="299">
        <v>285</v>
      </c>
      <c r="J192" s="193">
        <v>0</v>
      </c>
      <c r="K192" s="265"/>
      <c r="L192" s="194"/>
      <c r="M192" s="298" t="s">
        <v>485</v>
      </c>
      <c r="N192" s="114"/>
      <c r="O192" s="113"/>
      <c r="P192" s="112"/>
      <c r="V192" s="530" t="s">
        <v>280</v>
      </c>
      <c r="W192" s="488" t="s">
        <v>281</v>
      </c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20"/>
      <c r="AI192" s="20"/>
      <c r="AJ192" s="20"/>
      <c r="AK192" s="469"/>
    </row>
    <row r="193" spans="1:37" ht="18" customHeight="1">
      <c r="A193" s="181" t="s">
        <v>282</v>
      </c>
      <c r="B193" s="123" t="s">
        <v>283</v>
      </c>
      <c r="C193" s="163" t="s">
        <v>485</v>
      </c>
      <c r="D193" s="162" t="s">
        <v>485</v>
      </c>
      <c r="E193" s="163" t="s">
        <v>485</v>
      </c>
      <c r="F193" s="162" t="s">
        <v>484</v>
      </c>
      <c r="G193" s="111" t="s">
        <v>484</v>
      </c>
      <c r="H193" s="266">
        <v>89</v>
      </c>
      <c r="I193" s="266">
        <v>3</v>
      </c>
      <c r="J193" s="258">
        <v>1</v>
      </c>
      <c r="K193" s="267" t="s">
        <v>516</v>
      </c>
      <c r="L193" s="188">
        <v>8</v>
      </c>
      <c r="M193" s="298" t="s">
        <v>484</v>
      </c>
      <c r="N193" s="114"/>
      <c r="O193" s="113"/>
      <c r="P193" s="112"/>
      <c r="V193" s="530" t="s">
        <v>282</v>
      </c>
      <c r="W193" s="488" t="s">
        <v>283</v>
      </c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20"/>
      <c r="AI193" s="20"/>
      <c r="AJ193" s="20"/>
      <c r="AK193" s="469"/>
    </row>
    <row r="194" spans="1:37" s="13" customFormat="1" ht="18" customHeight="1">
      <c r="A194" s="110" t="s">
        <v>284</v>
      </c>
      <c r="B194" s="109" t="s">
        <v>285</v>
      </c>
      <c r="C194" s="141">
        <f>SUM(C195:C196)</f>
        <v>3603</v>
      </c>
      <c r="D194" s="143">
        <f>SUM(D195:D196)</f>
        <v>5169</v>
      </c>
      <c r="E194" s="141">
        <f>SUM(E195:E196)</f>
        <v>4383</v>
      </c>
      <c r="F194" s="91"/>
      <c r="G194" s="90"/>
      <c r="H194" s="143">
        <f>SUM(H195:H196)</f>
        <v>151635</v>
      </c>
      <c r="I194" s="142">
        <f>SUM(I195:I196)</f>
        <v>17805</v>
      </c>
      <c r="J194" s="141">
        <f>SUM(J195:J196)</f>
        <v>17</v>
      </c>
      <c r="K194" s="192"/>
      <c r="L194" s="139">
        <f>SUM(L195:L196)</f>
        <v>2912</v>
      </c>
      <c r="M194" s="138"/>
      <c r="N194" s="591" t="s">
        <v>484</v>
      </c>
      <c r="O194" s="592"/>
      <c r="P194" s="593"/>
      <c r="V194" s="529" t="s">
        <v>284</v>
      </c>
      <c r="W194" s="494" t="s">
        <v>285</v>
      </c>
      <c r="X194" s="507">
        <f>C194</f>
        <v>3603</v>
      </c>
      <c r="Y194" s="507">
        <f>D194</f>
        <v>5169</v>
      </c>
      <c r="Z194" s="507">
        <f>E194</f>
        <v>4383</v>
      </c>
      <c r="AA194" s="507"/>
      <c r="AB194" s="507"/>
      <c r="AC194" s="507">
        <f>H194</f>
        <v>151635</v>
      </c>
      <c r="AD194" s="507">
        <f>I194</f>
        <v>17805</v>
      </c>
      <c r="AE194" s="507">
        <f>J194</f>
        <v>17</v>
      </c>
      <c r="AF194" s="507"/>
      <c r="AG194" s="507">
        <f>L194</f>
        <v>2912</v>
      </c>
      <c r="AH194" s="53"/>
      <c r="AI194" s="53"/>
      <c r="AJ194" s="53"/>
      <c r="AK194" s="478"/>
    </row>
    <row r="195" spans="1:37" ht="18" customHeight="1">
      <c r="A195" s="181" t="s">
        <v>288</v>
      </c>
      <c r="B195" s="123" t="s">
        <v>289</v>
      </c>
      <c r="C195" s="163">
        <v>3603</v>
      </c>
      <c r="D195" s="190">
        <v>5169</v>
      </c>
      <c r="E195" s="186">
        <v>3073</v>
      </c>
      <c r="F195" s="185">
        <v>10</v>
      </c>
      <c r="G195" s="182">
        <v>50</v>
      </c>
      <c r="H195" s="188">
        <v>89518</v>
      </c>
      <c r="I195" s="258">
        <v>15165</v>
      </c>
      <c r="J195" s="186">
        <v>12</v>
      </c>
      <c r="K195" s="297" t="s">
        <v>515</v>
      </c>
      <c r="L195" s="182">
        <v>1648</v>
      </c>
      <c r="M195" s="261" t="s">
        <v>26</v>
      </c>
      <c r="N195" s="114"/>
      <c r="O195" s="113"/>
      <c r="P195" s="112"/>
      <c r="V195" s="530" t="s">
        <v>288</v>
      </c>
      <c r="W195" s="488" t="s">
        <v>289</v>
      </c>
      <c r="X195" s="79"/>
      <c r="Y195" s="79"/>
      <c r="Z195" s="79"/>
      <c r="AA195" s="79"/>
      <c r="AB195" s="79"/>
      <c r="AC195" s="79"/>
      <c r="AD195" s="79"/>
      <c r="AE195" s="79"/>
      <c r="AF195" s="79"/>
      <c r="AG195" s="79"/>
      <c r="AH195" s="20"/>
      <c r="AI195" s="20"/>
      <c r="AJ195" s="20"/>
      <c r="AK195" s="469"/>
    </row>
    <row r="196" spans="1:37" ht="18" customHeight="1">
      <c r="A196" s="124" t="s">
        <v>286</v>
      </c>
      <c r="B196" s="123" t="s">
        <v>287</v>
      </c>
      <c r="C196" s="600" t="s">
        <v>487</v>
      </c>
      <c r="D196" s="597"/>
      <c r="E196" s="163">
        <v>1310</v>
      </c>
      <c r="F196" s="144">
        <v>10</v>
      </c>
      <c r="G196" s="111">
        <v>50</v>
      </c>
      <c r="H196" s="190">
        <v>62117</v>
      </c>
      <c r="I196" s="187">
        <v>2640</v>
      </c>
      <c r="J196" s="163">
        <v>5</v>
      </c>
      <c r="K196" s="297" t="s">
        <v>515</v>
      </c>
      <c r="L196" s="111">
        <v>1264</v>
      </c>
      <c r="M196" s="261" t="s">
        <v>485</v>
      </c>
      <c r="N196" s="114"/>
      <c r="O196" s="113"/>
      <c r="P196" s="112"/>
      <c r="V196" s="532" t="s">
        <v>286</v>
      </c>
      <c r="W196" s="488" t="s">
        <v>287</v>
      </c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20"/>
      <c r="AI196" s="20"/>
      <c r="AJ196" s="20"/>
      <c r="AK196" s="469"/>
    </row>
    <row r="197" spans="1:37" s="15" customFormat="1" ht="18" customHeight="1">
      <c r="A197" s="175" t="s">
        <v>423</v>
      </c>
      <c r="B197" s="255" t="s">
        <v>424</v>
      </c>
      <c r="C197" s="295">
        <f>SUM(C198:C199)</f>
        <v>3089</v>
      </c>
      <c r="D197" s="254">
        <f>SUM(D198:D199)</f>
        <v>1295</v>
      </c>
      <c r="E197" s="295">
        <f>SUM(E198:E199)</f>
        <v>3532</v>
      </c>
      <c r="F197" s="294"/>
      <c r="G197" s="247"/>
      <c r="H197" s="296">
        <f>SUM(H198:H199)</f>
        <v>13987</v>
      </c>
      <c r="I197" s="169">
        <f>SUM(I198:I199)</f>
        <v>3029</v>
      </c>
      <c r="J197" s="295">
        <f>SUM(J198:J199)</f>
        <v>3</v>
      </c>
      <c r="K197" s="294"/>
      <c r="L197" s="247">
        <f>SUM(L198:L199)</f>
        <v>235</v>
      </c>
      <c r="M197" s="293"/>
      <c r="N197" s="591" t="s">
        <v>484</v>
      </c>
      <c r="O197" s="592"/>
      <c r="P197" s="593"/>
      <c r="V197" s="535" t="s">
        <v>423</v>
      </c>
      <c r="W197" s="496" t="s">
        <v>424</v>
      </c>
      <c r="X197" s="512">
        <f>C197</f>
        <v>3089</v>
      </c>
      <c r="Y197" s="512">
        <f>D197</f>
        <v>1295</v>
      </c>
      <c r="Z197" s="512">
        <f>E197</f>
        <v>3532</v>
      </c>
      <c r="AA197" s="512"/>
      <c r="AB197" s="512"/>
      <c r="AC197" s="512">
        <f>H197</f>
        <v>13987</v>
      </c>
      <c r="AD197" s="512">
        <f>I197</f>
        <v>3029</v>
      </c>
      <c r="AE197" s="512">
        <f>J197</f>
        <v>3</v>
      </c>
      <c r="AF197" s="512"/>
      <c r="AG197" s="512">
        <f>L197</f>
        <v>235</v>
      </c>
      <c r="AH197" s="54"/>
      <c r="AI197" s="54"/>
      <c r="AJ197" s="54"/>
      <c r="AK197" s="541"/>
    </row>
    <row r="198" spans="1:37" s="8" customFormat="1" ht="18" customHeight="1">
      <c r="A198" s="292" t="s">
        <v>425</v>
      </c>
      <c r="B198" s="244" t="s">
        <v>445</v>
      </c>
      <c r="C198" s="291">
        <v>2384</v>
      </c>
      <c r="D198" s="239">
        <v>957</v>
      </c>
      <c r="E198" s="291">
        <v>2660</v>
      </c>
      <c r="F198" s="290">
        <v>10</v>
      </c>
      <c r="G198" s="246">
        <v>20</v>
      </c>
      <c r="H198" s="239">
        <v>12785</v>
      </c>
      <c r="I198" s="238">
        <v>2137</v>
      </c>
      <c r="J198" s="291">
        <v>2</v>
      </c>
      <c r="K198" s="290" t="s">
        <v>509</v>
      </c>
      <c r="L198" s="246">
        <v>116</v>
      </c>
      <c r="M198" s="289" t="s">
        <v>485</v>
      </c>
      <c r="N198" s="114"/>
      <c r="O198" s="113"/>
      <c r="P198" s="112"/>
      <c r="V198" s="542" t="s">
        <v>425</v>
      </c>
      <c r="W198" s="497" t="s">
        <v>445</v>
      </c>
      <c r="X198" s="514"/>
      <c r="Y198" s="514"/>
      <c r="Z198" s="514"/>
      <c r="AA198" s="514"/>
      <c r="AB198" s="514"/>
      <c r="AC198" s="514"/>
      <c r="AD198" s="514"/>
      <c r="AE198" s="514"/>
      <c r="AF198" s="514"/>
      <c r="AG198" s="514"/>
      <c r="AH198" s="57"/>
      <c r="AI198" s="57"/>
      <c r="AJ198" s="57"/>
      <c r="AK198" s="477"/>
    </row>
    <row r="199" spans="1:37" s="8" customFormat="1" ht="18" customHeight="1">
      <c r="A199" s="245" t="s">
        <v>426</v>
      </c>
      <c r="B199" s="244" t="s">
        <v>444</v>
      </c>
      <c r="C199" s="291">
        <v>705</v>
      </c>
      <c r="D199" s="239">
        <v>338</v>
      </c>
      <c r="E199" s="291">
        <v>872</v>
      </c>
      <c r="F199" s="290">
        <v>10</v>
      </c>
      <c r="G199" s="246">
        <v>20</v>
      </c>
      <c r="H199" s="239">
        <v>1202</v>
      </c>
      <c r="I199" s="238">
        <v>892</v>
      </c>
      <c r="J199" s="291">
        <v>1</v>
      </c>
      <c r="K199" s="290" t="s">
        <v>514</v>
      </c>
      <c r="L199" s="246">
        <v>119</v>
      </c>
      <c r="M199" s="289" t="s">
        <v>485</v>
      </c>
      <c r="N199" s="114"/>
      <c r="O199" s="113"/>
      <c r="P199" s="112"/>
      <c r="V199" s="543" t="s">
        <v>426</v>
      </c>
      <c r="W199" s="497" t="s">
        <v>444</v>
      </c>
      <c r="X199" s="514"/>
      <c r="Y199" s="514"/>
      <c r="Z199" s="514"/>
      <c r="AA199" s="514"/>
      <c r="AB199" s="514"/>
      <c r="AC199" s="514"/>
      <c r="AD199" s="514"/>
      <c r="AE199" s="514"/>
      <c r="AF199" s="514"/>
      <c r="AG199" s="514"/>
      <c r="AH199" s="57"/>
      <c r="AI199" s="57"/>
      <c r="AJ199" s="57"/>
      <c r="AK199" s="477"/>
    </row>
    <row r="200" spans="1:37" s="13" customFormat="1" ht="18" customHeight="1">
      <c r="A200" s="110">
        <v>36</v>
      </c>
      <c r="B200" s="109" t="s">
        <v>290</v>
      </c>
      <c r="C200" s="141">
        <f>SUM(C201:C208)</f>
        <v>2339</v>
      </c>
      <c r="D200" s="143">
        <f>SUM(D201:D208)</f>
        <v>4022</v>
      </c>
      <c r="E200" s="141">
        <f>SUM(E201:E208)</f>
        <v>2681</v>
      </c>
      <c r="F200" s="91"/>
      <c r="G200" s="90"/>
      <c r="H200" s="143">
        <f>SUM(H201:H208)</f>
        <v>173464</v>
      </c>
      <c r="I200" s="142" t="s">
        <v>481</v>
      </c>
      <c r="J200" s="141">
        <f>SUM(J201:J208)</f>
        <v>9</v>
      </c>
      <c r="K200" s="91"/>
      <c r="L200" s="139">
        <f>SUM(L201:L208)</f>
        <v>385</v>
      </c>
      <c r="M200" s="138"/>
      <c r="N200" s="288">
        <v>11793</v>
      </c>
      <c r="O200" s="287">
        <v>5410</v>
      </c>
      <c r="P200" s="195" t="s">
        <v>513</v>
      </c>
      <c r="V200" s="529">
        <v>36</v>
      </c>
      <c r="W200" s="494" t="s">
        <v>290</v>
      </c>
      <c r="X200" s="507">
        <f>C200</f>
        <v>2339</v>
      </c>
      <c r="Y200" s="507">
        <f>D200</f>
        <v>4022</v>
      </c>
      <c r="Z200" s="507">
        <f>E200</f>
        <v>2681</v>
      </c>
      <c r="AA200" s="507"/>
      <c r="AB200" s="507"/>
      <c r="AC200" s="507">
        <f>H200</f>
        <v>173464</v>
      </c>
      <c r="AD200" s="507" t="str">
        <f>I200</f>
        <v>－</v>
      </c>
      <c r="AE200" s="507">
        <f>J200</f>
        <v>9</v>
      </c>
      <c r="AF200" s="507"/>
      <c r="AG200" s="507">
        <f>L200</f>
        <v>385</v>
      </c>
      <c r="AH200" s="53"/>
      <c r="AI200" s="53"/>
      <c r="AJ200" s="53"/>
      <c r="AK200" s="478"/>
    </row>
    <row r="201" spans="1:37" ht="18" customHeight="1">
      <c r="A201" s="181" t="s">
        <v>291</v>
      </c>
      <c r="B201" s="123" t="s">
        <v>292</v>
      </c>
      <c r="C201" s="35">
        <v>2339</v>
      </c>
      <c r="D201" s="31">
        <v>4022</v>
      </c>
      <c r="E201" s="163">
        <v>687</v>
      </c>
      <c r="F201" s="286">
        <v>10</v>
      </c>
      <c r="G201" s="111">
        <v>50</v>
      </c>
      <c r="H201" s="190">
        <v>148587</v>
      </c>
      <c r="I201" s="187">
        <v>594</v>
      </c>
      <c r="J201" s="163">
        <v>1</v>
      </c>
      <c r="K201" s="144" t="s">
        <v>566</v>
      </c>
      <c r="L201" s="111">
        <v>29</v>
      </c>
      <c r="M201" s="261" t="s">
        <v>103</v>
      </c>
      <c r="N201" s="114"/>
      <c r="O201" s="113"/>
      <c r="P201" s="112"/>
      <c r="V201" s="530" t="s">
        <v>291</v>
      </c>
      <c r="W201" s="488" t="s">
        <v>292</v>
      </c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20"/>
      <c r="AI201" s="20"/>
      <c r="AJ201" s="20"/>
      <c r="AK201" s="469"/>
    </row>
    <row r="202" spans="1:37" ht="18" customHeight="1">
      <c r="A202" s="181" t="s">
        <v>293</v>
      </c>
      <c r="B202" s="123" t="s">
        <v>294</v>
      </c>
      <c r="C202" s="596" t="s">
        <v>511</v>
      </c>
      <c r="D202" s="597"/>
      <c r="E202" s="163">
        <v>1104</v>
      </c>
      <c r="F202" s="144">
        <v>10</v>
      </c>
      <c r="G202" s="111">
        <v>50</v>
      </c>
      <c r="H202" s="190">
        <v>8167</v>
      </c>
      <c r="I202" s="187">
        <v>2200</v>
      </c>
      <c r="J202" s="163">
        <v>2</v>
      </c>
      <c r="K202" s="144" t="s">
        <v>566</v>
      </c>
      <c r="L202" s="111">
        <v>105</v>
      </c>
      <c r="M202" s="261" t="s">
        <v>103</v>
      </c>
      <c r="N202" s="114"/>
      <c r="O202" s="113"/>
      <c r="P202" s="112"/>
      <c r="V202" s="530" t="s">
        <v>293</v>
      </c>
      <c r="W202" s="488" t="s">
        <v>294</v>
      </c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20"/>
      <c r="AI202" s="20"/>
      <c r="AJ202" s="20"/>
      <c r="AK202" s="469"/>
    </row>
    <row r="203" spans="1:37" ht="18" customHeight="1">
      <c r="A203" s="181" t="s">
        <v>295</v>
      </c>
      <c r="B203" s="123" t="s">
        <v>176</v>
      </c>
      <c r="C203" s="601" t="s">
        <v>512</v>
      </c>
      <c r="D203" s="599"/>
      <c r="E203" s="163">
        <v>890</v>
      </c>
      <c r="F203" s="144">
        <v>10</v>
      </c>
      <c r="G203" s="111">
        <v>50</v>
      </c>
      <c r="H203" s="190">
        <v>11552</v>
      </c>
      <c r="I203" s="187">
        <v>1052</v>
      </c>
      <c r="J203" s="163">
        <v>2</v>
      </c>
      <c r="K203" s="144" t="s">
        <v>566</v>
      </c>
      <c r="L203" s="111">
        <v>224</v>
      </c>
      <c r="M203" s="261" t="s">
        <v>103</v>
      </c>
      <c r="N203" s="114"/>
      <c r="O203" s="113"/>
      <c r="P203" s="112"/>
      <c r="V203" s="530" t="s">
        <v>295</v>
      </c>
      <c r="W203" s="488" t="s">
        <v>176</v>
      </c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20"/>
      <c r="AI203" s="20"/>
      <c r="AJ203" s="20"/>
      <c r="AK203" s="469"/>
    </row>
    <row r="204" spans="1:37" ht="18" customHeight="1">
      <c r="A204" s="263" t="s">
        <v>296</v>
      </c>
      <c r="B204" s="262" t="s">
        <v>297</v>
      </c>
      <c r="C204" s="596" t="s">
        <v>511</v>
      </c>
      <c r="D204" s="597"/>
      <c r="E204" s="163" t="s">
        <v>484</v>
      </c>
      <c r="F204" s="162" t="s">
        <v>484</v>
      </c>
      <c r="G204" s="111" t="s">
        <v>484</v>
      </c>
      <c r="H204" s="190">
        <v>2379</v>
      </c>
      <c r="I204" s="187" t="s">
        <v>483</v>
      </c>
      <c r="J204" s="163">
        <v>1</v>
      </c>
      <c r="K204" s="144" t="s">
        <v>562</v>
      </c>
      <c r="L204" s="111">
        <v>16</v>
      </c>
      <c r="M204" s="184" t="s">
        <v>484</v>
      </c>
      <c r="N204" s="114"/>
      <c r="O204" s="113"/>
      <c r="P204" s="112"/>
      <c r="V204" s="263" t="s">
        <v>296</v>
      </c>
      <c r="W204" s="262" t="s">
        <v>297</v>
      </c>
      <c r="X204" s="79"/>
      <c r="Y204" s="79"/>
      <c r="Z204" s="79"/>
      <c r="AA204" s="79"/>
      <c r="AB204" s="79"/>
      <c r="AC204" s="79"/>
      <c r="AD204" s="79"/>
      <c r="AE204" s="79"/>
      <c r="AF204" s="79"/>
      <c r="AG204" s="79"/>
      <c r="AH204" s="20"/>
      <c r="AI204" s="20"/>
      <c r="AJ204" s="20"/>
      <c r="AK204" s="469"/>
    </row>
    <row r="205" spans="1:37" ht="18" customHeight="1">
      <c r="A205" s="181" t="s">
        <v>298</v>
      </c>
      <c r="B205" s="123" t="s">
        <v>299</v>
      </c>
      <c r="C205" s="596" t="s">
        <v>511</v>
      </c>
      <c r="D205" s="597"/>
      <c r="E205" s="163" t="s">
        <v>484</v>
      </c>
      <c r="F205" s="162" t="s">
        <v>484</v>
      </c>
      <c r="G205" s="111" t="s">
        <v>484</v>
      </c>
      <c r="H205" s="285">
        <v>1047</v>
      </c>
      <c r="I205" s="187" t="s">
        <v>483</v>
      </c>
      <c r="J205" s="284">
        <v>1</v>
      </c>
      <c r="K205" s="283" t="s">
        <v>562</v>
      </c>
      <c r="L205" s="282">
        <v>7</v>
      </c>
      <c r="M205" s="184" t="s">
        <v>484</v>
      </c>
      <c r="N205" s="114"/>
      <c r="O205" s="113"/>
      <c r="P205" s="112"/>
      <c r="V205" s="530" t="s">
        <v>298</v>
      </c>
      <c r="W205" s="488" t="s">
        <v>299</v>
      </c>
      <c r="X205" s="79"/>
      <c r="Y205" s="79"/>
      <c r="Z205" s="79"/>
      <c r="AA205" s="79"/>
      <c r="AB205" s="79"/>
      <c r="AC205" s="79"/>
      <c r="AD205" s="79"/>
      <c r="AE205" s="79"/>
      <c r="AF205" s="79"/>
      <c r="AG205" s="79"/>
      <c r="AH205" s="20"/>
      <c r="AI205" s="20"/>
      <c r="AJ205" s="20"/>
      <c r="AK205" s="469"/>
    </row>
    <row r="206" spans="1:37" ht="18" customHeight="1">
      <c r="A206" s="181" t="s">
        <v>300</v>
      </c>
      <c r="B206" s="123" t="s">
        <v>301</v>
      </c>
      <c r="C206" s="596" t="s">
        <v>511</v>
      </c>
      <c r="D206" s="597"/>
      <c r="E206" s="163" t="s">
        <v>484</v>
      </c>
      <c r="F206" s="162" t="s">
        <v>484</v>
      </c>
      <c r="G206" s="111" t="s">
        <v>484</v>
      </c>
      <c r="H206" s="190">
        <v>586</v>
      </c>
      <c r="I206" s="187" t="s">
        <v>483</v>
      </c>
      <c r="J206" s="163">
        <v>1</v>
      </c>
      <c r="K206" s="144" t="s">
        <v>562</v>
      </c>
      <c r="L206" s="111">
        <v>1</v>
      </c>
      <c r="M206" s="184" t="s">
        <v>484</v>
      </c>
      <c r="N206" s="114"/>
      <c r="O206" s="113"/>
      <c r="P206" s="112"/>
      <c r="V206" s="530" t="s">
        <v>300</v>
      </c>
      <c r="W206" s="488" t="s">
        <v>301</v>
      </c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20"/>
      <c r="AI206" s="20"/>
      <c r="AJ206" s="20"/>
      <c r="AK206" s="469"/>
    </row>
    <row r="207" spans="1:37" ht="18" customHeight="1">
      <c r="A207" s="181" t="s">
        <v>302</v>
      </c>
      <c r="B207" s="123" t="s">
        <v>303</v>
      </c>
      <c r="C207" s="601" t="s">
        <v>511</v>
      </c>
      <c r="D207" s="599"/>
      <c r="E207" s="163" t="s">
        <v>484</v>
      </c>
      <c r="F207" s="162" t="s">
        <v>484</v>
      </c>
      <c r="G207" s="111" t="s">
        <v>484</v>
      </c>
      <c r="H207" s="188">
        <v>1010</v>
      </c>
      <c r="I207" s="187" t="s">
        <v>483</v>
      </c>
      <c r="J207" s="186">
        <v>1</v>
      </c>
      <c r="K207" s="185" t="s">
        <v>562</v>
      </c>
      <c r="L207" s="182">
        <v>3</v>
      </c>
      <c r="M207" s="184" t="s">
        <v>484</v>
      </c>
      <c r="N207" s="114"/>
      <c r="O207" s="113"/>
      <c r="P207" s="112"/>
      <c r="V207" s="530" t="s">
        <v>302</v>
      </c>
      <c r="W207" s="488" t="s">
        <v>303</v>
      </c>
      <c r="X207" s="79"/>
      <c r="Y207" s="79"/>
      <c r="Z207" s="79"/>
      <c r="AA207" s="79"/>
      <c r="AB207" s="79"/>
      <c r="AC207" s="79"/>
      <c r="AD207" s="79"/>
      <c r="AE207" s="79"/>
      <c r="AF207" s="79"/>
      <c r="AG207" s="79"/>
      <c r="AH207" s="20"/>
      <c r="AI207" s="20"/>
      <c r="AJ207" s="20"/>
      <c r="AK207" s="469"/>
    </row>
    <row r="208" spans="1:37" ht="18" customHeight="1">
      <c r="A208" s="263" t="s">
        <v>427</v>
      </c>
      <c r="B208" s="262" t="s">
        <v>428</v>
      </c>
      <c r="C208" s="598" t="s">
        <v>511</v>
      </c>
      <c r="D208" s="599"/>
      <c r="E208" s="163" t="s">
        <v>485</v>
      </c>
      <c r="F208" s="281" t="s">
        <v>485</v>
      </c>
      <c r="G208" s="280" t="s">
        <v>485</v>
      </c>
      <c r="H208" s="188">
        <v>136</v>
      </c>
      <c r="I208" s="187" t="s">
        <v>483</v>
      </c>
      <c r="J208" s="186">
        <v>0</v>
      </c>
      <c r="K208" s="185"/>
      <c r="L208" s="182"/>
      <c r="M208" s="279" t="s">
        <v>485</v>
      </c>
      <c r="N208" s="114"/>
      <c r="O208" s="113"/>
      <c r="P208" s="112"/>
      <c r="V208" s="263" t="s">
        <v>427</v>
      </c>
      <c r="W208" s="262" t="s">
        <v>428</v>
      </c>
      <c r="X208" s="79"/>
      <c r="Y208" s="79"/>
      <c r="Z208" s="79"/>
      <c r="AA208" s="79"/>
      <c r="AB208" s="79"/>
      <c r="AC208" s="79"/>
      <c r="AD208" s="79"/>
      <c r="AE208" s="79"/>
      <c r="AF208" s="79"/>
      <c r="AG208" s="79"/>
      <c r="AH208" s="20"/>
      <c r="AI208" s="20"/>
      <c r="AJ208" s="20"/>
      <c r="AK208" s="469"/>
    </row>
    <row r="209" spans="1:37" s="16" customFormat="1" ht="18" customHeight="1">
      <c r="A209" s="278" t="s">
        <v>304</v>
      </c>
      <c r="B209" s="277" t="s">
        <v>305</v>
      </c>
      <c r="C209" s="141">
        <f>SUM(C210:C211)</f>
        <v>842</v>
      </c>
      <c r="D209" s="139">
        <f>SUM(D210:D211)</f>
        <v>1532</v>
      </c>
      <c r="E209" s="141">
        <f>SUM(E210:E211)</f>
        <v>1560</v>
      </c>
      <c r="F209" s="276"/>
      <c r="G209" s="275"/>
      <c r="H209" s="143">
        <f>SUM(H210:H211)</f>
        <v>5202</v>
      </c>
      <c r="I209" s="142">
        <f>SUM(I210:I211)</f>
        <v>2986</v>
      </c>
      <c r="J209" s="141">
        <f>SUM(J210:J211)</f>
        <v>3</v>
      </c>
      <c r="K209" s="274"/>
      <c r="L209" s="139">
        <f>SUM(L210:L211)</f>
        <v>67</v>
      </c>
      <c r="M209" s="273"/>
      <c r="N209" s="579" t="s">
        <v>484</v>
      </c>
      <c r="O209" s="580"/>
      <c r="P209" s="581"/>
      <c r="V209" s="278" t="s">
        <v>304</v>
      </c>
      <c r="W209" s="277" t="s">
        <v>305</v>
      </c>
      <c r="X209" s="509">
        <f>C209</f>
        <v>842</v>
      </c>
      <c r="Y209" s="509">
        <f>D209</f>
        <v>1532</v>
      </c>
      <c r="Z209" s="509">
        <f>E209</f>
        <v>1560</v>
      </c>
      <c r="AA209" s="509"/>
      <c r="AB209" s="509"/>
      <c r="AC209" s="509">
        <f>H209</f>
        <v>5202</v>
      </c>
      <c r="AD209" s="509">
        <f>I209</f>
        <v>2986</v>
      </c>
      <c r="AE209" s="509">
        <f>J209</f>
        <v>3</v>
      </c>
      <c r="AF209" s="509"/>
      <c r="AG209" s="509">
        <f>L209</f>
        <v>67</v>
      </c>
      <c r="AH209" s="58"/>
      <c r="AI209" s="58"/>
      <c r="AJ209" s="58"/>
      <c r="AK209" s="531"/>
    </row>
    <row r="210" spans="1:37" ht="18" customHeight="1">
      <c r="A210" s="181" t="s">
        <v>406</v>
      </c>
      <c r="B210" s="123" t="s">
        <v>306</v>
      </c>
      <c r="C210" s="270">
        <v>136</v>
      </c>
      <c r="D210" s="269">
        <v>254</v>
      </c>
      <c r="E210" s="270">
        <v>239</v>
      </c>
      <c r="F210" s="272">
        <v>10</v>
      </c>
      <c r="G210" s="269">
        <v>30</v>
      </c>
      <c r="H210" s="271">
        <v>1057</v>
      </c>
      <c r="I210" s="271">
        <v>416</v>
      </c>
      <c r="J210" s="270">
        <v>1</v>
      </c>
      <c r="K210" s="265" t="s">
        <v>498</v>
      </c>
      <c r="L210" s="269">
        <v>5</v>
      </c>
      <c r="M210" s="268" t="s">
        <v>485</v>
      </c>
      <c r="N210" s="114"/>
      <c r="O210" s="113"/>
      <c r="P210" s="112"/>
      <c r="V210" s="530" t="s">
        <v>406</v>
      </c>
      <c r="W210" s="488" t="s">
        <v>306</v>
      </c>
      <c r="X210" s="79"/>
      <c r="Y210" s="79"/>
      <c r="Z210" s="79"/>
      <c r="AA210" s="79"/>
      <c r="AB210" s="79"/>
      <c r="AC210" s="79"/>
      <c r="AD210" s="79"/>
      <c r="AE210" s="79"/>
      <c r="AF210" s="79"/>
      <c r="AG210" s="79"/>
      <c r="AH210" s="20"/>
      <c r="AI210" s="20"/>
      <c r="AJ210" s="20"/>
      <c r="AK210" s="469"/>
    </row>
    <row r="211" spans="1:37" ht="18" customHeight="1">
      <c r="A211" s="124" t="s">
        <v>405</v>
      </c>
      <c r="B211" s="123" t="s">
        <v>307</v>
      </c>
      <c r="C211" s="186">
        <v>706</v>
      </c>
      <c r="D211" s="182">
        <v>1278</v>
      </c>
      <c r="E211" s="186">
        <v>1321</v>
      </c>
      <c r="F211" s="267">
        <v>10</v>
      </c>
      <c r="G211" s="182">
        <v>30</v>
      </c>
      <c r="H211" s="266">
        <v>4145</v>
      </c>
      <c r="I211" s="266">
        <v>2570</v>
      </c>
      <c r="J211" s="186">
        <v>2</v>
      </c>
      <c r="K211" s="265" t="s">
        <v>498</v>
      </c>
      <c r="L211" s="182">
        <v>62</v>
      </c>
      <c r="M211" s="264" t="s">
        <v>485</v>
      </c>
      <c r="N211" s="114"/>
      <c r="O211" s="113"/>
      <c r="P211" s="112"/>
      <c r="V211" s="532" t="s">
        <v>405</v>
      </c>
      <c r="W211" s="488" t="s">
        <v>307</v>
      </c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20"/>
      <c r="AI211" s="20"/>
      <c r="AJ211" s="20"/>
      <c r="AK211" s="469"/>
    </row>
    <row r="212" spans="1:37" s="13" customFormat="1" ht="18" customHeight="1">
      <c r="A212" s="110" t="s">
        <v>308</v>
      </c>
      <c r="B212" s="109" t="s">
        <v>309</v>
      </c>
      <c r="C212" s="141">
        <f>SUM(C213:C216)</f>
        <v>2578</v>
      </c>
      <c r="D212" s="143">
        <f>SUM(D213:D216)</f>
        <v>2180</v>
      </c>
      <c r="E212" s="141">
        <f>SUM(E213:E216)</f>
        <v>1854</v>
      </c>
      <c r="F212" s="91"/>
      <c r="G212" s="90"/>
      <c r="H212" s="143">
        <f>SUM(H213:H216)</f>
        <v>10843</v>
      </c>
      <c r="I212" s="142">
        <f>SUM(I213:I216)</f>
        <v>2842</v>
      </c>
      <c r="J212" s="141">
        <f>SUM(J213:J216)</f>
        <v>4</v>
      </c>
      <c r="K212" s="91"/>
      <c r="L212" s="139">
        <f>SUM(L213:L216)</f>
        <v>1745</v>
      </c>
      <c r="M212" s="138"/>
      <c r="N212" s="591" t="s">
        <v>484</v>
      </c>
      <c r="O212" s="592"/>
      <c r="P212" s="593"/>
      <c r="V212" s="529" t="s">
        <v>308</v>
      </c>
      <c r="W212" s="494" t="s">
        <v>309</v>
      </c>
      <c r="X212" s="507">
        <f>C212</f>
        <v>2578</v>
      </c>
      <c r="Y212" s="507">
        <f>D212</f>
        <v>2180</v>
      </c>
      <c r="Z212" s="507">
        <f>E212</f>
        <v>1854</v>
      </c>
      <c r="AA212" s="507"/>
      <c r="AB212" s="507"/>
      <c r="AC212" s="507">
        <f>H212</f>
        <v>10843</v>
      </c>
      <c r="AD212" s="507">
        <f>I212</f>
        <v>2842</v>
      </c>
      <c r="AE212" s="507">
        <f>J212</f>
        <v>4</v>
      </c>
      <c r="AF212" s="507"/>
      <c r="AG212" s="507">
        <f>L212</f>
        <v>1745</v>
      </c>
      <c r="AH212" s="53"/>
      <c r="AI212" s="53"/>
      <c r="AJ212" s="53"/>
      <c r="AK212" s="478"/>
    </row>
    <row r="213" spans="1:37" ht="18" customHeight="1">
      <c r="A213" s="181" t="s">
        <v>310</v>
      </c>
      <c r="B213" s="123" t="s">
        <v>311</v>
      </c>
      <c r="C213" s="163">
        <v>2578</v>
      </c>
      <c r="D213" s="190">
        <v>2180</v>
      </c>
      <c r="E213" s="163">
        <v>1246</v>
      </c>
      <c r="F213" s="144">
        <v>10</v>
      </c>
      <c r="G213" s="111">
        <v>50</v>
      </c>
      <c r="H213" s="190">
        <v>5200</v>
      </c>
      <c r="I213" s="187">
        <v>1286</v>
      </c>
      <c r="J213" s="163">
        <v>2</v>
      </c>
      <c r="K213" s="144" t="s">
        <v>498</v>
      </c>
      <c r="L213" s="111">
        <v>1038</v>
      </c>
      <c r="M213" s="261" t="s">
        <v>26</v>
      </c>
      <c r="N213" s="114"/>
      <c r="O213" s="113"/>
      <c r="P213" s="112"/>
      <c r="V213" s="530" t="s">
        <v>310</v>
      </c>
      <c r="W213" s="488" t="s">
        <v>311</v>
      </c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20"/>
      <c r="AI213" s="20"/>
      <c r="AJ213" s="20"/>
      <c r="AK213" s="469"/>
    </row>
    <row r="214" spans="1:37" ht="18" customHeight="1">
      <c r="A214" s="263" t="s">
        <v>312</v>
      </c>
      <c r="B214" s="262" t="s">
        <v>313</v>
      </c>
      <c r="C214" s="163">
        <v>0</v>
      </c>
      <c r="D214" s="190">
        <v>0</v>
      </c>
      <c r="E214" s="163">
        <v>608</v>
      </c>
      <c r="F214" s="144">
        <v>10</v>
      </c>
      <c r="G214" s="111">
        <v>50</v>
      </c>
      <c r="H214" s="190">
        <v>3823</v>
      </c>
      <c r="I214" s="187">
        <v>687</v>
      </c>
      <c r="J214" s="163">
        <v>2</v>
      </c>
      <c r="K214" s="144" t="s">
        <v>507</v>
      </c>
      <c r="L214" s="111">
        <v>707</v>
      </c>
      <c r="M214" s="261" t="s">
        <v>26</v>
      </c>
      <c r="N214" s="114"/>
      <c r="O214" s="113"/>
      <c r="P214" s="112"/>
      <c r="V214" s="263" t="s">
        <v>312</v>
      </c>
      <c r="W214" s="262" t="s">
        <v>313</v>
      </c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20"/>
      <c r="AI214" s="20"/>
      <c r="AJ214" s="20"/>
      <c r="AK214" s="469"/>
    </row>
    <row r="215" spans="1:37" ht="18" customHeight="1">
      <c r="A215" s="181" t="s">
        <v>314</v>
      </c>
      <c r="B215" s="123" t="s">
        <v>315</v>
      </c>
      <c r="C215" s="163">
        <v>0</v>
      </c>
      <c r="D215" s="190">
        <v>0</v>
      </c>
      <c r="E215" s="163" t="s">
        <v>485</v>
      </c>
      <c r="F215" s="162" t="s">
        <v>484</v>
      </c>
      <c r="G215" s="111" t="s">
        <v>484</v>
      </c>
      <c r="H215" s="190">
        <v>1713</v>
      </c>
      <c r="I215" s="187">
        <v>477</v>
      </c>
      <c r="J215" s="163">
        <v>0</v>
      </c>
      <c r="K215" s="260"/>
      <c r="L215" s="259"/>
      <c r="M215" s="184" t="s">
        <v>484</v>
      </c>
      <c r="N215" s="114"/>
      <c r="O215" s="113"/>
      <c r="P215" s="112"/>
      <c r="V215" s="530" t="s">
        <v>314</v>
      </c>
      <c r="W215" s="488" t="s">
        <v>315</v>
      </c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20"/>
      <c r="AI215" s="20"/>
      <c r="AJ215" s="20"/>
      <c r="AK215" s="469"/>
    </row>
    <row r="216" spans="1:37" ht="18" customHeight="1">
      <c r="A216" s="124" t="s">
        <v>316</v>
      </c>
      <c r="B216" s="123" t="s">
        <v>317</v>
      </c>
      <c r="C216" s="186">
        <v>0</v>
      </c>
      <c r="D216" s="190">
        <v>0</v>
      </c>
      <c r="E216" s="163" t="s">
        <v>485</v>
      </c>
      <c r="F216" s="162" t="s">
        <v>484</v>
      </c>
      <c r="G216" s="111" t="s">
        <v>484</v>
      </c>
      <c r="H216" s="188">
        <v>107</v>
      </c>
      <c r="I216" s="258">
        <v>392</v>
      </c>
      <c r="J216" s="186">
        <v>0</v>
      </c>
      <c r="K216" s="257"/>
      <c r="L216" s="256"/>
      <c r="M216" s="184" t="s">
        <v>484</v>
      </c>
      <c r="N216" s="148"/>
      <c r="O216" s="147"/>
      <c r="P216" s="146"/>
      <c r="V216" s="532" t="s">
        <v>316</v>
      </c>
      <c r="W216" s="488" t="s">
        <v>317</v>
      </c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20"/>
      <c r="AI216" s="20"/>
      <c r="AJ216" s="20"/>
      <c r="AK216" s="469"/>
    </row>
    <row r="217" spans="1:37" s="15" customFormat="1" ht="18" customHeight="1">
      <c r="A217" s="175" t="s">
        <v>429</v>
      </c>
      <c r="B217" s="255" t="s">
        <v>443</v>
      </c>
      <c r="C217" s="249">
        <f>SUM(C218:C219)</f>
        <v>2245</v>
      </c>
      <c r="D217" s="254">
        <f>SUM(D218:D219)</f>
        <v>4135</v>
      </c>
      <c r="E217" s="249">
        <f>SUM(E218:E219)</f>
        <v>5823</v>
      </c>
      <c r="F217" s="253"/>
      <c r="G217" s="252"/>
      <c r="H217" s="251">
        <f>SUM(H218:H219)</f>
        <v>64951</v>
      </c>
      <c r="I217" s="250">
        <f>SUM(I218:I219)</f>
        <v>10161</v>
      </c>
      <c r="J217" s="249">
        <f>SUM(J218:J219)</f>
        <v>3</v>
      </c>
      <c r="K217" s="248"/>
      <c r="L217" s="247">
        <f>SUM(L218:L219)</f>
        <v>645</v>
      </c>
      <c r="M217" s="234"/>
      <c r="N217" s="582" t="s">
        <v>484</v>
      </c>
      <c r="O217" s="583"/>
      <c r="P217" s="584"/>
      <c r="V217" s="535" t="s">
        <v>429</v>
      </c>
      <c r="W217" s="496" t="s">
        <v>443</v>
      </c>
      <c r="X217" s="512">
        <f>C217</f>
        <v>2245</v>
      </c>
      <c r="Y217" s="512">
        <f>D217</f>
        <v>4135</v>
      </c>
      <c r="Z217" s="512">
        <f>E217</f>
        <v>5823</v>
      </c>
      <c r="AA217" s="512"/>
      <c r="AB217" s="512"/>
      <c r="AC217" s="512">
        <f>H217</f>
        <v>64951</v>
      </c>
      <c r="AD217" s="512">
        <f>I217</f>
        <v>10161</v>
      </c>
      <c r="AE217" s="512">
        <f>J217</f>
        <v>3</v>
      </c>
      <c r="AF217" s="512"/>
      <c r="AG217" s="512">
        <f>L217</f>
        <v>645</v>
      </c>
      <c r="AH217" s="54"/>
      <c r="AI217" s="54"/>
      <c r="AJ217" s="54"/>
      <c r="AK217" s="541"/>
    </row>
    <row r="218" spans="1:37" s="8" customFormat="1" ht="18" customHeight="1">
      <c r="A218" s="245" t="s">
        <v>318</v>
      </c>
      <c r="B218" s="575" t="s">
        <v>443</v>
      </c>
      <c r="C218" s="237">
        <v>2245</v>
      </c>
      <c r="D218" s="239">
        <v>4135</v>
      </c>
      <c r="E218" s="237">
        <v>5590</v>
      </c>
      <c r="F218" s="236">
        <v>10</v>
      </c>
      <c r="G218" s="235" t="s">
        <v>485</v>
      </c>
      <c r="H218" s="239">
        <v>64596</v>
      </c>
      <c r="I218" s="238">
        <v>8348</v>
      </c>
      <c r="J218" s="237">
        <v>2</v>
      </c>
      <c r="K218" s="236" t="s">
        <v>509</v>
      </c>
      <c r="L218" s="246">
        <v>592</v>
      </c>
      <c r="M218" s="234" t="s">
        <v>26</v>
      </c>
      <c r="N218" s="114"/>
      <c r="O218" s="113"/>
      <c r="P218" s="112"/>
      <c r="V218" s="543" t="s">
        <v>318</v>
      </c>
      <c r="W218" s="497" t="s">
        <v>442</v>
      </c>
      <c r="X218" s="517"/>
      <c r="Y218" s="517"/>
      <c r="Z218" s="517"/>
      <c r="AA218" s="517"/>
      <c r="AB218" s="517"/>
      <c r="AC218" s="517"/>
      <c r="AD218" s="517"/>
      <c r="AE218" s="517"/>
      <c r="AF218" s="517"/>
      <c r="AG218" s="517"/>
      <c r="AH218" s="57"/>
      <c r="AI218" s="57"/>
      <c r="AJ218" s="57"/>
      <c r="AK218" s="477"/>
    </row>
    <row r="219" spans="1:37" s="8" customFormat="1" ht="18" customHeight="1">
      <c r="A219" s="245" t="s">
        <v>319</v>
      </c>
      <c r="B219" s="244" t="s">
        <v>441</v>
      </c>
      <c r="C219" s="243" t="s">
        <v>510</v>
      </c>
      <c r="D219" s="242" t="s">
        <v>510</v>
      </c>
      <c r="E219" s="241">
        <v>233</v>
      </c>
      <c r="F219" s="240">
        <v>10</v>
      </c>
      <c r="G219" s="235" t="s">
        <v>485</v>
      </c>
      <c r="H219" s="239">
        <v>355</v>
      </c>
      <c r="I219" s="238">
        <v>1813</v>
      </c>
      <c r="J219" s="237">
        <v>1</v>
      </c>
      <c r="K219" s="236" t="s">
        <v>509</v>
      </c>
      <c r="L219" s="235">
        <v>53</v>
      </c>
      <c r="M219" s="234" t="s">
        <v>26</v>
      </c>
      <c r="N219" s="114"/>
      <c r="O219" s="113"/>
      <c r="P219" s="112"/>
      <c r="V219" s="543" t="s">
        <v>319</v>
      </c>
      <c r="W219" s="497" t="s">
        <v>441</v>
      </c>
      <c r="X219" s="517"/>
      <c r="Y219" s="517"/>
      <c r="Z219" s="517"/>
      <c r="AA219" s="517"/>
      <c r="AB219" s="517"/>
      <c r="AC219" s="517"/>
      <c r="AD219" s="517"/>
      <c r="AE219" s="517"/>
      <c r="AF219" s="517"/>
      <c r="AG219" s="517"/>
      <c r="AH219" s="57"/>
      <c r="AI219" s="57"/>
      <c r="AJ219" s="57"/>
      <c r="AK219" s="477"/>
    </row>
    <row r="220" spans="1:37" s="13" customFormat="1" ht="18" customHeight="1">
      <c r="A220" s="110" t="s">
        <v>320</v>
      </c>
      <c r="B220" s="109" t="s">
        <v>321</v>
      </c>
      <c r="C220" s="92">
        <f>SUM(C221:C224)</f>
        <v>3295</v>
      </c>
      <c r="D220" s="145">
        <f>SUM(D221:D224)</f>
        <v>839</v>
      </c>
      <c r="E220" s="92">
        <f>SUM(E221:E224)</f>
        <v>2307</v>
      </c>
      <c r="F220" s="91"/>
      <c r="G220" s="90"/>
      <c r="H220" s="145">
        <f>SUM(H221:H224)</f>
        <v>34217</v>
      </c>
      <c r="I220" s="93">
        <f>SUM(I221:I224)</f>
        <v>1</v>
      </c>
      <c r="J220" s="92">
        <f>SUM(J221:J224)</f>
        <v>0</v>
      </c>
      <c r="K220" s="91"/>
      <c r="L220" s="90"/>
      <c r="M220" s="233"/>
      <c r="N220" s="591" t="s">
        <v>484</v>
      </c>
      <c r="O220" s="592"/>
      <c r="P220" s="593"/>
      <c r="V220" s="529" t="s">
        <v>320</v>
      </c>
      <c r="W220" s="494" t="s">
        <v>321</v>
      </c>
      <c r="X220" s="507">
        <f>C220</f>
        <v>3295</v>
      </c>
      <c r="Y220" s="507">
        <f>D220</f>
        <v>839</v>
      </c>
      <c r="Z220" s="507">
        <f>E220</f>
        <v>2307</v>
      </c>
      <c r="AA220" s="507"/>
      <c r="AB220" s="507"/>
      <c r="AC220" s="507">
        <f>H220</f>
        <v>34217</v>
      </c>
      <c r="AD220" s="507">
        <f>I220</f>
        <v>1</v>
      </c>
      <c r="AE220" s="507">
        <f>J220</f>
        <v>0</v>
      </c>
      <c r="AF220" s="507"/>
      <c r="AG220" s="507">
        <f>L220</f>
        <v>0</v>
      </c>
      <c r="AH220" s="53"/>
      <c r="AI220" s="53"/>
      <c r="AJ220" s="53"/>
      <c r="AK220" s="478"/>
    </row>
    <row r="221" spans="1:37" ht="18" customHeight="1">
      <c r="A221" s="181" t="s">
        <v>322</v>
      </c>
      <c r="B221" s="123" t="s">
        <v>323</v>
      </c>
      <c r="C221" s="163">
        <v>3295</v>
      </c>
      <c r="D221" s="190">
        <v>839</v>
      </c>
      <c r="E221" s="163">
        <v>2307</v>
      </c>
      <c r="F221" s="144">
        <v>10</v>
      </c>
      <c r="G221" s="111" t="s">
        <v>508</v>
      </c>
      <c r="H221" s="190">
        <v>34217</v>
      </c>
      <c r="I221" s="187">
        <v>1</v>
      </c>
      <c r="J221" s="163">
        <v>0</v>
      </c>
      <c r="K221" s="144"/>
      <c r="L221" s="111"/>
      <c r="M221" s="184" t="s">
        <v>484</v>
      </c>
      <c r="N221" s="114"/>
      <c r="O221" s="113"/>
      <c r="P221" s="112"/>
      <c r="V221" s="530" t="s">
        <v>322</v>
      </c>
      <c r="W221" s="488" t="s">
        <v>323</v>
      </c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20"/>
      <c r="AI221" s="20"/>
      <c r="AJ221" s="20"/>
      <c r="AK221" s="469"/>
    </row>
    <row r="222" spans="1:37" ht="18" customHeight="1">
      <c r="A222" s="181" t="s">
        <v>324</v>
      </c>
      <c r="B222" s="123" t="s">
        <v>325</v>
      </c>
      <c r="C222" s="163" t="s">
        <v>484</v>
      </c>
      <c r="D222" s="190" t="s">
        <v>485</v>
      </c>
      <c r="E222" s="163" t="s">
        <v>484</v>
      </c>
      <c r="F222" s="162" t="s">
        <v>484</v>
      </c>
      <c r="G222" s="111" t="s">
        <v>484</v>
      </c>
      <c r="H222" s="190" t="s">
        <v>485</v>
      </c>
      <c r="I222" s="187" t="s">
        <v>485</v>
      </c>
      <c r="J222" s="163">
        <v>0</v>
      </c>
      <c r="K222" s="144"/>
      <c r="L222" s="111"/>
      <c r="M222" s="184" t="s">
        <v>484</v>
      </c>
      <c r="N222" s="114"/>
      <c r="O222" s="113"/>
      <c r="P222" s="112"/>
      <c r="V222" s="530" t="s">
        <v>324</v>
      </c>
      <c r="W222" s="488" t="s">
        <v>325</v>
      </c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20"/>
      <c r="AI222" s="20"/>
      <c r="AJ222" s="20"/>
      <c r="AK222" s="469"/>
    </row>
    <row r="223" spans="1:37" ht="18" customHeight="1">
      <c r="A223" s="232" t="s">
        <v>326</v>
      </c>
      <c r="B223" s="231" t="s">
        <v>327</v>
      </c>
      <c r="C223" s="163" t="s">
        <v>485</v>
      </c>
      <c r="D223" s="190" t="s">
        <v>485</v>
      </c>
      <c r="E223" s="163" t="s">
        <v>484</v>
      </c>
      <c r="F223" s="162" t="s">
        <v>484</v>
      </c>
      <c r="G223" s="111" t="s">
        <v>484</v>
      </c>
      <c r="H223" s="190" t="s">
        <v>485</v>
      </c>
      <c r="I223" s="187" t="s">
        <v>485</v>
      </c>
      <c r="J223" s="163">
        <v>0</v>
      </c>
      <c r="K223" s="144"/>
      <c r="L223" s="111"/>
      <c r="M223" s="184" t="s">
        <v>484</v>
      </c>
      <c r="N223" s="114"/>
      <c r="O223" s="113"/>
      <c r="P223" s="112"/>
      <c r="V223" s="545" t="s">
        <v>326</v>
      </c>
      <c r="W223" s="489" t="s">
        <v>327</v>
      </c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20"/>
      <c r="AI223" s="20"/>
      <c r="AJ223" s="20"/>
      <c r="AK223" s="469"/>
    </row>
    <row r="224" spans="1:37" ht="18" customHeight="1" thickBot="1">
      <c r="A224" s="181" t="s">
        <v>328</v>
      </c>
      <c r="B224" s="230" t="s">
        <v>329</v>
      </c>
      <c r="C224" s="163" t="s">
        <v>485</v>
      </c>
      <c r="D224" s="190" t="s">
        <v>485</v>
      </c>
      <c r="E224" s="163" t="s">
        <v>484</v>
      </c>
      <c r="F224" s="162" t="s">
        <v>484</v>
      </c>
      <c r="G224" s="111" t="s">
        <v>484</v>
      </c>
      <c r="H224" s="190" t="s">
        <v>485</v>
      </c>
      <c r="I224" s="187" t="s">
        <v>485</v>
      </c>
      <c r="J224" s="163">
        <v>0</v>
      </c>
      <c r="K224" s="144"/>
      <c r="L224" s="111"/>
      <c r="M224" s="184" t="s">
        <v>484</v>
      </c>
      <c r="N224" s="114"/>
      <c r="O224" s="113"/>
      <c r="P224" s="112"/>
      <c r="V224" s="545" t="s">
        <v>328</v>
      </c>
      <c r="W224" s="489" t="s">
        <v>329</v>
      </c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20"/>
      <c r="AI224" s="20"/>
      <c r="AJ224" s="20"/>
      <c r="AK224" s="469"/>
    </row>
    <row r="225" spans="1:37" s="24" customFormat="1" ht="18" customHeight="1" thickBot="1">
      <c r="A225" s="594" t="s">
        <v>330</v>
      </c>
      <c r="B225" s="595"/>
      <c r="C225" s="417">
        <f>X225</f>
        <v>147092</v>
      </c>
      <c r="D225" s="419">
        <f>Y225</f>
        <v>170269</v>
      </c>
      <c r="E225" s="417">
        <f>Z225</f>
        <v>448806</v>
      </c>
      <c r="F225" s="416"/>
      <c r="G225" s="415"/>
      <c r="H225" s="419">
        <f>AC225</f>
        <v>7993325</v>
      </c>
      <c r="I225" s="418">
        <f>AD225</f>
        <v>303160</v>
      </c>
      <c r="J225" s="417">
        <f>AE225</f>
        <v>297</v>
      </c>
      <c r="K225" s="416"/>
      <c r="L225" s="415">
        <f>AG225</f>
        <v>154379</v>
      </c>
      <c r="M225" s="229"/>
      <c r="N225" s="228"/>
      <c r="O225" s="227"/>
      <c r="P225" s="226"/>
      <c r="V225" s="594" t="s">
        <v>330</v>
      </c>
      <c r="W225" s="595"/>
      <c r="X225" s="25">
        <f>SUM(X18:X224)</f>
        <v>147092</v>
      </c>
      <c r="Y225" s="25">
        <f>SUM(Y18:Y224)</f>
        <v>170269</v>
      </c>
      <c r="Z225" s="25">
        <f>SUM(Z18:Z224)</f>
        <v>448806</v>
      </c>
      <c r="AA225" s="25"/>
      <c r="AB225" s="25"/>
      <c r="AC225" s="25">
        <f>SUM(AC18:AC224)</f>
        <v>7993325</v>
      </c>
      <c r="AD225" s="25">
        <f>SUM(AD18:AD224)</f>
        <v>303160</v>
      </c>
      <c r="AE225" s="25">
        <f>SUM(AE18:AE224)</f>
        <v>297</v>
      </c>
      <c r="AF225" s="25"/>
      <c r="AG225" s="25">
        <f>SUM(AG18:AG224)</f>
        <v>154379</v>
      </c>
      <c r="AH225" s="482"/>
      <c r="AI225" s="482"/>
      <c r="AJ225" s="482"/>
      <c r="AK225" s="551"/>
    </row>
    <row r="226" spans="1:37" ht="18" customHeight="1">
      <c r="A226" s="225" t="s">
        <v>331</v>
      </c>
      <c r="B226" s="224" t="s">
        <v>332</v>
      </c>
      <c r="C226" s="220">
        <f>SUM(C227:C228)</f>
        <v>1537</v>
      </c>
      <c r="D226" s="222">
        <f>SUM(D227:D228)</f>
        <v>1113</v>
      </c>
      <c r="E226" s="220">
        <f>SUM(E227:E228)</f>
        <v>662</v>
      </c>
      <c r="F226" s="219"/>
      <c r="G226" s="223"/>
      <c r="H226" s="222">
        <f>SUM(H227:H228)</f>
        <v>25575</v>
      </c>
      <c r="I226" s="221">
        <f>SUM(I227:I228)</f>
        <v>3152</v>
      </c>
      <c r="J226" s="220">
        <f>SUM(J227:J228)</f>
        <v>7</v>
      </c>
      <c r="K226" s="219"/>
      <c r="L226" s="218">
        <f>SUM(L227:L228)</f>
        <v>400</v>
      </c>
      <c r="M226" s="217"/>
      <c r="N226" s="288">
        <v>2105</v>
      </c>
      <c r="O226" s="287">
        <v>1877</v>
      </c>
      <c r="P226" s="195" t="s">
        <v>499</v>
      </c>
      <c r="V226" s="225" t="s">
        <v>331</v>
      </c>
      <c r="W226" s="224" t="s">
        <v>332</v>
      </c>
      <c r="X226" s="507">
        <f>C226</f>
        <v>1537</v>
      </c>
      <c r="Y226" s="507">
        <f>D226</f>
        <v>1113</v>
      </c>
      <c r="Z226" s="507">
        <f>E226</f>
        <v>662</v>
      </c>
      <c r="AA226" s="507"/>
      <c r="AB226" s="507"/>
      <c r="AC226" s="507">
        <f>H226</f>
        <v>25575</v>
      </c>
      <c r="AD226" s="507">
        <f>I226</f>
        <v>3152</v>
      </c>
      <c r="AE226" s="507">
        <f>J226</f>
        <v>7</v>
      </c>
      <c r="AF226" s="507"/>
      <c r="AG226" s="507">
        <f>L226</f>
        <v>400</v>
      </c>
      <c r="AH226" s="20"/>
      <c r="AI226" s="20"/>
      <c r="AJ226" s="20"/>
      <c r="AK226" s="469"/>
    </row>
    <row r="227" spans="1:37" ht="18" customHeight="1">
      <c r="A227" s="215" t="s">
        <v>333</v>
      </c>
      <c r="B227" s="214" t="s">
        <v>334</v>
      </c>
      <c r="C227" s="216">
        <v>1537</v>
      </c>
      <c r="D227" s="212">
        <v>1113</v>
      </c>
      <c r="E227" s="210">
        <v>577</v>
      </c>
      <c r="F227" s="213">
        <v>10</v>
      </c>
      <c r="G227" s="208">
        <v>50</v>
      </c>
      <c r="H227" s="212">
        <v>25006</v>
      </c>
      <c r="I227" s="211">
        <v>3125</v>
      </c>
      <c r="J227" s="210">
        <v>0</v>
      </c>
      <c r="K227" s="209"/>
      <c r="L227" s="208"/>
      <c r="M227" s="207" t="s">
        <v>484</v>
      </c>
      <c r="N227" s="114"/>
      <c r="O227" s="113"/>
      <c r="P227" s="112"/>
      <c r="V227" s="215" t="s">
        <v>333</v>
      </c>
      <c r="W227" s="214" t="s">
        <v>334</v>
      </c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20"/>
      <c r="AI227" s="20"/>
      <c r="AJ227" s="20"/>
      <c r="AK227" s="469"/>
    </row>
    <row r="228" spans="1:37" ht="18" customHeight="1">
      <c r="A228" s="215" t="s">
        <v>335</v>
      </c>
      <c r="B228" s="214" t="s">
        <v>336</v>
      </c>
      <c r="C228" s="210">
        <v>0</v>
      </c>
      <c r="D228" s="212">
        <v>0</v>
      </c>
      <c r="E228" s="210">
        <v>85</v>
      </c>
      <c r="F228" s="213">
        <v>10</v>
      </c>
      <c r="G228" s="208">
        <v>50</v>
      </c>
      <c r="H228" s="212">
        <v>569</v>
      </c>
      <c r="I228" s="211">
        <v>27</v>
      </c>
      <c r="J228" s="210">
        <v>7</v>
      </c>
      <c r="K228" s="209" t="s">
        <v>507</v>
      </c>
      <c r="L228" s="208">
        <v>400</v>
      </c>
      <c r="M228" s="207" t="s">
        <v>484</v>
      </c>
      <c r="N228" s="114"/>
      <c r="O228" s="113"/>
      <c r="P228" s="112"/>
      <c r="V228" s="215" t="s">
        <v>335</v>
      </c>
      <c r="W228" s="214" t="s">
        <v>336</v>
      </c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20"/>
      <c r="AI228" s="20"/>
      <c r="AJ228" s="20"/>
      <c r="AK228" s="469"/>
    </row>
    <row r="229" spans="1:37" ht="18" customHeight="1">
      <c r="A229" s="110" t="s">
        <v>337</v>
      </c>
      <c r="B229" s="109" t="s">
        <v>338</v>
      </c>
      <c r="C229" s="130">
        <f>SUM(C230:C231)</f>
        <v>1928</v>
      </c>
      <c r="D229" s="132">
        <f>SUM(D230:D231)</f>
        <v>267</v>
      </c>
      <c r="E229" s="130">
        <f>SUM(E230:E231)</f>
        <v>183</v>
      </c>
      <c r="F229" s="206"/>
      <c r="G229" s="205"/>
      <c r="H229" s="132">
        <f>SUM(H230:H231)</f>
        <v>2123</v>
      </c>
      <c r="I229" s="131">
        <f>SUM(I230:I231)</f>
        <v>32</v>
      </c>
      <c r="J229" s="130">
        <f>SUM(J230:J231)</f>
        <v>1</v>
      </c>
      <c r="K229" s="129"/>
      <c r="L229" s="128">
        <f>SUM(L230:L231)</f>
        <v>24</v>
      </c>
      <c r="M229" s="154"/>
      <c r="N229" s="579" t="s">
        <v>484</v>
      </c>
      <c r="O229" s="580"/>
      <c r="P229" s="581"/>
      <c r="V229" s="529" t="s">
        <v>337</v>
      </c>
      <c r="W229" s="494" t="s">
        <v>338</v>
      </c>
      <c r="X229" s="507">
        <f>C229</f>
        <v>1928</v>
      </c>
      <c r="Y229" s="507">
        <f>D229</f>
        <v>267</v>
      </c>
      <c r="Z229" s="507">
        <f>E229</f>
        <v>183</v>
      </c>
      <c r="AA229" s="507"/>
      <c r="AB229" s="507"/>
      <c r="AC229" s="507">
        <f>H229</f>
        <v>2123</v>
      </c>
      <c r="AD229" s="507">
        <f>I229</f>
        <v>32</v>
      </c>
      <c r="AE229" s="507">
        <f>J229</f>
        <v>1</v>
      </c>
      <c r="AF229" s="507"/>
      <c r="AG229" s="507">
        <f>L229</f>
        <v>24</v>
      </c>
      <c r="AH229" s="20"/>
      <c r="AI229" s="20"/>
      <c r="AJ229" s="20"/>
      <c r="AK229" s="469"/>
    </row>
    <row r="230" spans="1:37" ht="18" customHeight="1">
      <c r="A230" s="181" t="s">
        <v>339</v>
      </c>
      <c r="B230" s="123" t="s">
        <v>340</v>
      </c>
      <c r="C230" s="118">
        <v>1810</v>
      </c>
      <c r="D230" s="120">
        <v>253</v>
      </c>
      <c r="E230" s="122">
        <v>183</v>
      </c>
      <c r="F230" s="204">
        <v>10</v>
      </c>
      <c r="G230" s="201">
        <v>50</v>
      </c>
      <c r="H230" s="120">
        <v>1960</v>
      </c>
      <c r="I230" s="203">
        <v>25</v>
      </c>
      <c r="J230" s="122">
        <v>1</v>
      </c>
      <c r="K230" s="117" t="s">
        <v>498</v>
      </c>
      <c r="L230" s="201">
        <v>24</v>
      </c>
      <c r="M230" s="115" t="s">
        <v>484</v>
      </c>
      <c r="N230" s="114"/>
      <c r="O230" s="113"/>
      <c r="P230" s="112"/>
      <c r="V230" s="530" t="s">
        <v>339</v>
      </c>
      <c r="W230" s="488" t="s">
        <v>340</v>
      </c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20"/>
      <c r="AI230" s="20"/>
      <c r="AJ230" s="20"/>
      <c r="AK230" s="469"/>
    </row>
    <row r="231" spans="1:37" ht="18" customHeight="1">
      <c r="A231" s="181" t="s">
        <v>341</v>
      </c>
      <c r="B231" s="202" t="s">
        <v>430</v>
      </c>
      <c r="C231" s="122">
        <v>118</v>
      </c>
      <c r="D231" s="120">
        <v>14</v>
      </c>
      <c r="E231" s="118" t="s">
        <v>485</v>
      </c>
      <c r="F231" s="121" t="s">
        <v>484</v>
      </c>
      <c r="G231" s="116" t="s">
        <v>484</v>
      </c>
      <c r="H231" s="149">
        <v>163</v>
      </c>
      <c r="I231" s="119">
        <v>7</v>
      </c>
      <c r="J231" s="122">
        <v>0</v>
      </c>
      <c r="K231" s="117"/>
      <c r="L231" s="201"/>
      <c r="M231" s="115" t="s">
        <v>484</v>
      </c>
      <c r="N231" s="114"/>
      <c r="O231" s="113"/>
      <c r="P231" s="112"/>
      <c r="V231" s="530" t="s">
        <v>341</v>
      </c>
      <c r="W231" s="495" t="s">
        <v>430</v>
      </c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20"/>
      <c r="AI231" s="20"/>
      <c r="AJ231" s="20"/>
      <c r="AK231" s="469"/>
    </row>
    <row r="232" spans="1:37" s="23" customFormat="1" ht="18" customHeight="1">
      <c r="A232" s="110" t="s">
        <v>342</v>
      </c>
      <c r="B232" s="109" t="s">
        <v>343</v>
      </c>
      <c r="C232" s="98">
        <v>2292</v>
      </c>
      <c r="D232" s="94">
        <v>3028</v>
      </c>
      <c r="E232" s="92">
        <v>2808</v>
      </c>
      <c r="F232" s="91">
        <v>10</v>
      </c>
      <c r="G232" s="111" t="s">
        <v>484</v>
      </c>
      <c r="H232" s="94">
        <v>12751</v>
      </c>
      <c r="I232" s="93">
        <v>1748</v>
      </c>
      <c r="J232" s="92">
        <v>2</v>
      </c>
      <c r="K232" s="91" t="s">
        <v>498</v>
      </c>
      <c r="L232" s="90">
        <v>210</v>
      </c>
      <c r="M232" s="103" t="s">
        <v>484</v>
      </c>
      <c r="N232" s="579" t="s">
        <v>484</v>
      </c>
      <c r="O232" s="580"/>
      <c r="P232" s="581"/>
      <c r="V232" s="529" t="s">
        <v>342</v>
      </c>
      <c r="W232" s="494" t="s">
        <v>343</v>
      </c>
      <c r="X232" s="507">
        <f t="shared" ref="X232:Z234" si="8">C232</f>
        <v>2292</v>
      </c>
      <c r="Y232" s="507">
        <f t="shared" si="8"/>
        <v>3028</v>
      </c>
      <c r="Z232" s="507">
        <f t="shared" si="8"/>
        <v>2808</v>
      </c>
      <c r="AA232" s="507"/>
      <c r="AB232" s="507"/>
      <c r="AC232" s="507">
        <f t="shared" ref="AC232:AE234" si="9">H232</f>
        <v>12751</v>
      </c>
      <c r="AD232" s="507">
        <f t="shared" si="9"/>
        <v>1748</v>
      </c>
      <c r="AE232" s="507">
        <f t="shared" si="9"/>
        <v>2</v>
      </c>
      <c r="AF232" s="507"/>
      <c r="AG232" s="507">
        <f>L232</f>
        <v>210</v>
      </c>
      <c r="AH232" s="45"/>
      <c r="AI232" s="45"/>
      <c r="AJ232" s="45"/>
      <c r="AK232" s="486"/>
    </row>
    <row r="233" spans="1:37" s="3" customFormat="1" ht="18" customHeight="1">
      <c r="A233" s="110" t="s">
        <v>344</v>
      </c>
      <c r="B233" s="109" t="s">
        <v>345</v>
      </c>
      <c r="C233" s="141">
        <v>1186</v>
      </c>
      <c r="D233" s="143">
        <v>1217</v>
      </c>
      <c r="E233" s="141">
        <v>188</v>
      </c>
      <c r="F233" s="140">
        <v>20</v>
      </c>
      <c r="G233" s="116" t="s">
        <v>484</v>
      </c>
      <c r="H233" s="143">
        <v>5169</v>
      </c>
      <c r="I233" s="142">
        <v>140</v>
      </c>
      <c r="J233" s="141">
        <v>1</v>
      </c>
      <c r="K233" s="140" t="s">
        <v>506</v>
      </c>
      <c r="L233" s="139" t="s">
        <v>483</v>
      </c>
      <c r="M233" s="89" t="s">
        <v>484</v>
      </c>
      <c r="N233" s="591" t="s">
        <v>484</v>
      </c>
      <c r="O233" s="592"/>
      <c r="P233" s="593"/>
      <c r="V233" s="529" t="s">
        <v>344</v>
      </c>
      <c r="W233" s="494" t="s">
        <v>345</v>
      </c>
      <c r="X233" s="507">
        <f t="shared" si="8"/>
        <v>1186</v>
      </c>
      <c r="Y233" s="507">
        <f t="shared" si="8"/>
        <v>1217</v>
      </c>
      <c r="Z233" s="507">
        <f t="shared" si="8"/>
        <v>188</v>
      </c>
      <c r="AA233" s="507"/>
      <c r="AB233" s="507"/>
      <c r="AC233" s="507">
        <f t="shared" si="9"/>
        <v>5169</v>
      </c>
      <c r="AD233" s="507">
        <f t="shared" si="9"/>
        <v>140</v>
      </c>
      <c r="AE233" s="507">
        <f t="shared" si="9"/>
        <v>1</v>
      </c>
      <c r="AF233" s="507"/>
      <c r="AG233" s="507" t="str">
        <f>L233</f>
        <v>－</v>
      </c>
      <c r="AH233" s="51"/>
      <c r="AI233" s="51"/>
      <c r="AJ233" s="51"/>
      <c r="AK233" s="474"/>
    </row>
    <row r="234" spans="1:37" s="13" customFormat="1" ht="18" customHeight="1">
      <c r="A234" s="110" t="s">
        <v>346</v>
      </c>
      <c r="B234" s="109" t="s">
        <v>347</v>
      </c>
      <c r="C234" s="198">
        <f>SUM(C235:C237)</f>
        <v>542</v>
      </c>
      <c r="D234" s="200">
        <f>SUM(D235:D237)</f>
        <v>865</v>
      </c>
      <c r="E234" s="198" t="s">
        <v>484</v>
      </c>
      <c r="F234" s="117"/>
      <c r="G234" s="116"/>
      <c r="H234" s="200">
        <f>SUM(H235:H237)</f>
        <v>632</v>
      </c>
      <c r="I234" s="199">
        <f>SUM(I235:I237)</f>
        <v>0</v>
      </c>
      <c r="J234" s="198">
        <f>SUM(J235:J237)</f>
        <v>1</v>
      </c>
      <c r="K234" s="129"/>
      <c r="L234" s="197">
        <f>SUM(L235:L237)</f>
        <v>0</v>
      </c>
      <c r="M234" s="115"/>
      <c r="N234" s="130">
        <v>12659</v>
      </c>
      <c r="O234" s="196">
        <v>1064</v>
      </c>
      <c r="P234" s="195" t="s">
        <v>505</v>
      </c>
      <c r="V234" s="529" t="s">
        <v>346</v>
      </c>
      <c r="W234" s="494" t="s">
        <v>347</v>
      </c>
      <c r="X234" s="507">
        <f t="shared" si="8"/>
        <v>542</v>
      </c>
      <c r="Y234" s="507">
        <f t="shared" si="8"/>
        <v>865</v>
      </c>
      <c r="Z234" s="507" t="str">
        <f t="shared" si="8"/>
        <v>／</v>
      </c>
      <c r="AA234" s="507"/>
      <c r="AB234" s="507"/>
      <c r="AC234" s="507">
        <f t="shared" si="9"/>
        <v>632</v>
      </c>
      <c r="AD234" s="507">
        <f t="shared" si="9"/>
        <v>0</v>
      </c>
      <c r="AE234" s="507">
        <f t="shared" si="9"/>
        <v>1</v>
      </c>
      <c r="AF234" s="507"/>
      <c r="AG234" s="507">
        <f>L234</f>
        <v>0</v>
      </c>
      <c r="AH234" s="53"/>
      <c r="AI234" s="53"/>
      <c r="AJ234" s="53"/>
      <c r="AK234" s="478"/>
    </row>
    <row r="235" spans="1:37" s="2" customFormat="1" ht="18" customHeight="1">
      <c r="A235" s="181" t="s">
        <v>348</v>
      </c>
      <c r="B235" s="123" t="s">
        <v>315</v>
      </c>
      <c r="C235" s="189">
        <v>280</v>
      </c>
      <c r="D235" s="194">
        <v>151</v>
      </c>
      <c r="E235" s="118" t="s">
        <v>484</v>
      </c>
      <c r="F235" s="121" t="s">
        <v>484</v>
      </c>
      <c r="G235" s="116" t="s">
        <v>484</v>
      </c>
      <c r="H235" s="194">
        <v>423</v>
      </c>
      <c r="I235" s="187">
        <v>0</v>
      </c>
      <c r="J235" s="163">
        <v>1</v>
      </c>
      <c r="K235" s="144" t="s">
        <v>498</v>
      </c>
      <c r="L235" s="111">
        <v>0</v>
      </c>
      <c r="M235" s="115" t="s">
        <v>484</v>
      </c>
      <c r="N235" s="114"/>
      <c r="O235" s="113"/>
      <c r="P235" s="112"/>
      <c r="V235" s="530" t="s">
        <v>348</v>
      </c>
      <c r="W235" s="488" t="s">
        <v>315</v>
      </c>
      <c r="X235" s="464"/>
      <c r="Y235" s="464"/>
      <c r="Z235" s="464"/>
      <c r="AA235" s="464"/>
      <c r="AB235" s="464"/>
      <c r="AC235" s="464"/>
      <c r="AD235" s="464"/>
      <c r="AE235" s="464"/>
      <c r="AF235" s="464"/>
      <c r="AG235" s="464"/>
      <c r="AH235" s="56"/>
      <c r="AI235" s="56"/>
      <c r="AJ235" s="56"/>
      <c r="AK235" s="466"/>
    </row>
    <row r="236" spans="1:37" s="2" customFormat="1" ht="18" customHeight="1">
      <c r="A236" s="181" t="s">
        <v>349</v>
      </c>
      <c r="B236" s="123" t="s">
        <v>350</v>
      </c>
      <c r="C236" s="189">
        <v>101</v>
      </c>
      <c r="D236" s="194">
        <v>29</v>
      </c>
      <c r="E236" s="118" t="s">
        <v>484</v>
      </c>
      <c r="F236" s="121" t="s">
        <v>484</v>
      </c>
      <c r="G236" s="116" t="s">
        <v>484</v>
      </c>
      <c r="H236" s="194">
        <v>45</v>
      </c>
      <c r="I236" s="187">
        <v>0</v>
      </c>
      <c r="J236" s="163">
        <v>0</v>
      </c>
      <c r="K236" s="144" t="s">
        <v>484</v>
      </c>
      <c r="L236" s="111" t="s">
        <v>484</v>
      </c>
      <c r="M236" s="115" t="s">
        <v>484</v>
      </c>
      <c r="N236" s="114"/>
      <c r="O236" s="113"/>
      <c r="P236" s="112"/>
      <c r="V236" s="530" t="s">
        <v>349</v>
      </c>
      <c r="W236" s="488" t="s">
        <v>350</v>
      </c>
      <c r="X236" s="464"/>
      <c r="Y236" s="464"/>
      <c r="Z236" s="464"/>
      <c r="AA236" s="464"/>
      <c r="AB236" s="464"/>
      <c r="AC236" s="464"/>
      <c r="AD236" s="464"/>
      <c r="AE236" s="464"/>
      <c r="AF236" s="464"/>
      <c r="AG236" s="464"/>
      <c r="AH236" s="56"/>
      <c r="AI236" s="56"/>
      <c r="AJ236" s="56"/>
      <c r="AK236" s="466"/>
    </row>
    <row r="237" spans="1:37" s="23" customFormat="1" ht="18" customHeight="1">
      <c r="A237" s="181" t="s">
        <v>351</v>
      </c>
      <c r="B237" s="123" t="s">
        <v>352</v>
      </c>
      <c r="C237" s="189">
        <v>161</v>
      </c>
      <c r="D237" s="194">
        <v>685</v>
      </c>
      <c r="E237" s="118" t="s">
        <v>484</v>
      </c>
      <c r="F237" s="121" t="s">
        <v>484</v>
      </c>
      <c r="G237" s="116" t="s">
        <v>484</v>
      </c>
      <c r="H237" s="194">
        <v>164</v>
      </c>
      <c r="I237" s="193">
        <v>0</v>
      </c>
      <c r="J237" s="189">
        <v>0</v>
      </c>
      <c r="K237" s="144" t="s">
        <v>484</v>
      </c>
      <c r="L237" s="111" t="s">
        <v>484</v>
      </c>
      <c r="M237" s="115" t="s">
        <v>484</v>
      </c>
      <c r="N237" s="114"/>
      <c r="O237" s="113"/>
      <c r="P237" s="112"/>
      <c r="V237" s="530" t="s">
        <v>351</v>
      </c>
      <c r="W237" s="488" t="s">
        <v>352</v>
      </c>
      <c r="X237" s="518"/>
      <c r="Y237" s="518"/>
      <c r="Z237" s="518"/>
      <c r="AA237" s="518"/>
      <c r="AB237" s="518"/>
      <c r="AC237" s="518"/>
      <c r="AD237" s="518"/>
      <c r="AE237" s="518"/>
      <c r="AF237" s="518"/>
      <c r="AG237" s="518"/>
      <c r="AH237" s="45"/>
      <c r="AI237" s="45"/>
      <c r="AJ237" s="45"/>
      <c r="AK237" s="486"/>
    </row>
    <row r="238" spans="1:37" s="3" customFormat="1" ht="18" customHeight="1">
      <c r="A238" s="110" t="s">
        <v>353</v>
      </c>
      <c r="B238" s="109" t="s">
        <v>354</v>
      </c>
      <c r="C238" s="98">
        <v>1189</v>
      </c>
      <c r="D238" s="94">
        <v>1823</v>
      </c>
      <c r="E238" s="98">
        <v>586</v>
      </c>
      <c r="F238" s="96">
        <v>10</v>
      </c>
      <c r="G238" s="90">
        <v>50</v>
      </c>
      <c r="H238" s="94">
        <v>6438</v>
      </c>
      <c r="I238" s="93">
        <v>970</v>
      </c>
      <c r="J238" s="92">
        <v>0</v>
      </c>
      <c r="K238" s="117" t="s">
        <v>484</v>
      </c>
      <c r="L238" s="116" t="s">
        <v>484</v>
      </c>
      <c r="M238" s="89" t="s">
        <v>484</v>
      </c>
      <c r="N238" s="579" t="s">
        <v>484</v>
      </c>
      <c r="O238" s="580"/>
      <c r="P238" s="581"/>
      <c r="V238" s="529" t="s">
        <v>353</v>
      </c>
      <c r="W238" s="494" t="s">
        <v>354</v>
      </c>
      <c r="X238" s="507">
        <f t="shared" ref="X238:Z240" si="10">C238</f>
        <v>1189</v>
      </c>
      <c r="Y238" s="507">
        <f t="shared" si="10"/>
        <v>1823</v>
      </c>
      <c r="Z238" s="507">
        <f t="shared" si="10"/>
        <v>586</v>
      </c>
      <c r="AA238" s="507"/>
      <c r="AB238" s="507"/>
      <c r="AC238" s="507">
        <f t="shared" ref="AC238:AE240" si="11">H238</f>
        <v>6438</v>
      </c>
      <c r="AD238" s="507">
        <f t="shared" si="11"/>
        <v>970</v>
      </c>
      <c r="AE238" s="507">
        <f t="shared" si="11"/>
        <v>0</v>
      </c>
      <c r="AF238" s="507"/>
      <c r="AG238" s="507" t="str">
        <f>L238</f>
        <v>／</v>
      </c>
      <c r="AH238" s="51"/>
      <c r="AI238" s="51"/>
      <c r="AJ238" s="51"/>
      <c r="AK238" s="474"/>
    </row>
    <row r="239" spans="1:37" s="3" customFormat="1" ht="18" customHeight="1">
      <c r="A239" s="110" t="s">
        <v>355</v>
      </c>
      <c r="B239" s="109" t="s">
        <v>356</v>
      </c>
      <c r="C239" s="98">
        <v>332</v>
      </c>
      <c r="D239" s="94">
        <v>1089</v>
      </c>
      <c r="E239" s="98">
        <v>285</v>
      </c>
      <c r="F239" s="96">
        <v>10</v>
      </c>
      <c r="G239" s="95" t="s">
        <v>484</v>
      </c>
      <c r="H239" s="94">
        <v>4292</v>
      </c>
      <c r="I239" s="93">
        <v>10</v>
      </c>
      <c r="J239" s="92">
        <v>1</v>
      </c>
      <c r="K239" s="192" t="s">
        <v>504</v>
      </c>
      <c r="L239" s="90" t="s">
        <v>484</v>
      </c>
      <c r="M239" s="89" t="s">
        <v>484</v>
      </c>
      <c r="N239" s="588" t="s">
        <v>484</v>
      </c>
      <c r="O239" s="589"/>
      <c r="P239" s="590"/>
      <c r="V239" s="529" t="s">
        <v>355</v>
      </c>
      <c r="W239" s="494" t="s">
        <v>356</v>
      </c>
      <c r="X239" s="507">
        <f t="shared" si="10"/>
        <v>332</v>
      </c>
      <c r="Y239" s="507">
        <f t="shared" si="10"/>
        <v>1089</v>
      </c>
      <c r="Z239" s="507">
        <f t="shared" si="10"/>
        <v>285</v>
      </c>
      <c r="AA239" s="507"/>
      <c r="AB239" s="507"/>
      <c r="AC239" s="507">
        <f t="shared" si="11"/>
        <v>4292</v>
      </c>
      <c r="AD239" s="507">
        <f t="shared" si="11"/>
        <v>10</v>
      </c>
      <c r="AE239" s="507">
        <f t="shared" si="11"/>
        <v>1</v>
      </c>
      <c r="AF239" s="507"/>
      <c r="AG239" s="507" t="str">
        <f>L239</f>
        <v>／</v>
      </c>
      <c r="AH239" s="51"/>
      <c r="AI239" s="51"/>
      <c r="AJ239" s="51"/>
      <c r="AK239" s="474"/>
    </row>
    <row r="240" spans="1:37" s="21" customFormat="1" ht="18" customHeight="1">
      <c r="A240" s="110" t="s">
        <v>357</v>
      </c>
      <c r="B240" s="109" t="s">
        <v>358</v>
      </c>
      <c r="C240" s="92">
        <f>SUM(C241:C246)</f>
        <v>2660</v>
      </c>
      <c r="D240" s="145">
        <f>SUM(D241:D246)</f>
        <v>1772</v>
      </c>
      <c r="E240" s="92">
        <f>SUM(E241:E246)</f>
        <v>2434</v>
      </c>
      <c r="F240" s="96"/>
      <c r="G240" s="90"/>
      <c r="H240" s="145">
        <f>SUM(H241:H246)</f>
        <v>23136</v>
      </c>
      <c r="I240" s="131" t="s">
        <v>481</v>
      </c>
      <c r="J240" s="92">
        <f>SUM(J241:J246)</f>
        <v>4</v>
      </c>
      <c r="K240" s="91"/>
      <c r="L240" s="90">
        <f>SUM(L241:L246)</f>
        <v>1009</v>
      </c>
      <c r="M240" s="191"/>
      <c r="N240" s="583" t="s">
        <v>484</v>
      </c>
      <c r="O240" s="583"/>
      <c r="P240" s="584"/>
      <c r="V240" s="529" t="s">
        <v>357</v>
      </c>
      <c r="W240" s="494" t="s">
        <v>358</v>
      </c>
      <c r="X240" s="507">
        <f t="shared" si="10"/>
        <v>2660</v>
      </c>
      <c r="Y240" s="507">
        <f t="shared" si="10"/>
        <v>1772</v>
      </c>
      <c r="Z240" s="507">
        <f t="shared" si="10"/>
        <v>2434</v>
      </c>
      <c r="AA240" s="507"/>
      <c r="AB240" s="507"/>
      <c r="AC240" s="507">
        <f t="shared" si="11"/>
        <v>23136</v>
      </c>
      <c r="AD240" s="507" t="str">
        <f t="shared" si="11"/>
        <v>－</v>
      </c>
      <c r="AE240" s="507">
        <f t="shared" si="11"/>
        <v>4</v>
      </c>
      <c r="AF240" s="507"/>
      <c r="AG240" s="507">
        <f>L240</f>
        <v>1009</v>
      </c>
      <c r="AH240" s="52"/>
      <c r="AI240" s="52"/>
      <c r="AJ240" s="52"/>
      <c r="AK240" s="485"/>
    </row>
    <row r="241" spans="1:37" ht="18" customHeight="1">
      <c r="A241" s="181" t="s">
        <v>359</v>
      </c>
      <c r="B241" s="123" t="s">
        <v>360</v>
      </c>
      <c r="C241" s="163">
        <v>2660</v>
      </c>
      <c r="D241" s="190">
        <v>1772</v>
      </c>
      <c r="E241" s="163">
        <v>2434</v>
      </c>
      <c r="F241" s="144">
        <v>10</v>
      </c>
      <c r="G241" s="111">
        <v>50</v>
      </c>
      <c r="H241" s="190">
        <v>20086</v>
      </c>
      <c r="I241" s="187">
        <v>6913</v>
      </c>
      <c r="J241" s="189">
        <v>4</v>
      </c>
      <c r="K241" s="144" t="s">
        <v>562</v>
      </c>
      <c r="L241" s="111">
        <v>1009</v>
      </c>
      <c r="M241" s="184" t="s">
        <v>484</v>
      </c>
      <c r="N241" s="114"/>
      <c r="O241" s="113"/>
      <c r="P241" s="112"/>
      <c r="V241" s="530" t="s">
        <v>359</v>
      </c>
      <c r="W241" s="488" t="s">
        <v>360</v>
      </c>
      <c r="X241" s="79"/>
      <c r="Y241" s="79"/>
      <c r="Z241" s="79"/>
      <c r="AA241" s="79"/>
      <c r="AB241" s="79"/>
      <c r="AC241" s="79"/>
      <c r="AD241" s="79"/>
      <c r="AE241" s="79"/>
      <c r="AF241" s="79"/>
      <c r="AG241" s="79"/>
      <c r="AH241" s="20"/>
      <c r="AI241" s="20"/>
      <c r="AJ241" s="20"/>
      <c r="AK241" s="469"/>
    </row>
    <row r="242" spans="1:37" s="21" customFormat="1" ht="18" customHeight="1">
      <c r="A242" s="181" t="s">
        <v>361</v>
      </c>
      <c r="B242" s="123" t="s">
        <v>315</v>
      </c>
      <c r="C242" s="596" t="s">
        <v>503</v>
      </c>
      <c r="D242" s="597"/>
      <c r="E242" s="163" t="s">
        <v>484</v>
      </c>
      <c r="F242" s="162" t="s">
        <v>484</v>
      </c>
      <c r="G242" s="111" t="s">
        <v>484</v>
      </c>
      <c r="H242" s="190">
        <v>316</v>
      </c>
      <c r="I242" s="187" t="s">
        <v>483</v>
      </c>
      <c r="J242" s="189">
        <v>0</v>
      </c>
      <c r="K242" s="144"/>
      <c r="L242" s="111"/>
      <c r="M242" s="184" t="s">
        <v>484</v>
      </c>
      <c r="N242" s="114"/>
      <c r="O242" s="113"/>
      <c r="P242" s="112"/>
      <c r="V242" s="530" t="s">
        <v>361</v>
      </c>
      <c r="W242" s="488" t="s">
        <v>315</v>
      </c>
      <c r="X242" s="510"/>
      <c r="Y242" s="510"/>
      <c r="Z242" s="510"/>
      <c r="AA242" s="510"/>
      <c r="AB242" s="510"/>
      <c r="AC242" s="510"/>
      <c r="AD242" s="510"/>
      <c r="AE242" s="510"/>
      <c r="AF242" s="510"/>
      <c r="AG242" s="510"/>
      <c r="AH242" s="52"/>
      <c r="AI242" s="52"/>
      <c r="AJ242" s="52"/>
      <c r="AK242" s="485"/>
    </row>
    <row r="243" spans="1:37" s="21" customFormat="1" ht="18" customHeight="1">
      <c r="A243" s="181" t="s">
        <v>362</v>
      </c>
      <c r="B243" s="123" t="s">
        <v>363</v>
      </c>
      <c r="C243" s="596" t="s">
        <v>503</v>
      </c>
      <c r="D243" s="597"/>
      <c r="E243" s="163" t="s">
        <v>484</v>
      </c>
      <c r="F243" s="162" t="s">
        <v>484</v>
      </c>
      <c r="G243" s="111" t="s">
        <v>484</v>
      </c>
      <c r="H243" s="190">
        <v>337</v>
      </c>
      <c r="I243" s="187" t="s">
        <v>483</v>
      </c>
      <c r="J243" s="189">
        <v>0</v>
      </c>
      <c r="K243" s="144"/>
      <c r="L243" s="111"/>
      <c r="M243" s="184" t="s">
        <v>484</v>
      </c>
      <c r="N243" s="114"/>
      <c r="O243" s="113"/>
      <c r="P243" s="112"/>
      <c r="V243" s="530" t="s">
        <v>362</v>
      </c>
      <c r="W243" s="488" t="s">
        <v>363</v>
      </c>
      <c r="X243" s="510"/>
      <c r="Y243" s="510"/>
      <c r="Z243" s="510"/>
      <c r="AA243" s="510"/>
      <c r="AB243" s="510"/>
      <c r="AC243" s="510"/>
      <c r="AD243" s="510"/>
      <c r="AE243" s="510"/>
      <c r="AF243" s="510"/>
      <c r="AG243" s="510"/>
      <c r="AH243" s="52"/>
      <c r="AI243" s="52"/>
      <c r="AJ243" s="52"/>
      <c r="AK243" s="485"/>
    </row>
    <row r="244" spans="1:37" s="21" customFormat="1" ht="18" customHeight="1">
      <c r="A244" s="181" t="s">
        <v>364</v>
      </c>
      <c r="B244" s="123" t="s">
        <v>155</v>
      </c>
      <c r="C244" s="596" t="s">
        <v>503</v>
      </c>
      <c r="D244" s="597"/>
      <c r="E244" s="163" t="s">
        <v>484</v>
      </c>
      <c r="F244" s="162" t="s">
        <v>484</v>
      </c>
      <c r="G244" s="111" t="s">
        <v>484</v>
      </c>
      <c r="H244" s="190">
        <v>197</v>
      </c>
      <c r="I244" s="187" t="s">
        <v>483</v>
      </c>
      <c r="J244" s="189">
        <v>0</v>
      </c>
      <c r="K244" s="144"/>
      <c r="L244" s="111"/>
      <c r="M244" s="184" t="s">
        <v>484</v>
      </c>
      <c r="N244" s="114"/>
      <c r="O244" s="113"/>
      <c r="P244" s="112"/>
      <c r="V244" s="530" t="s">
        <v>364</v>
      </c>
      <c r="W244" s="488" t="s">
        <v>155</v>
      </c>
      <c r="X244" s="510"/>
      <c r="Y244" s="510"/>
      <c r="Z244" s="510"/>
      <c r="AA244" s="510"/>
      <c r="AB244" s="510"/>
      <c r="AC244" s="510"/>
      <c r="AD244" s="510"/>
      <c r="AE244" s="510"/>
      <c r="AF244" s="510"/>
      <c r="AG244" s="510"/>
      <c r="AH244" s="52"/>
      <c r="AI244" s="52"/>
      <c r="AJ244" s="52"/>
      <c r="AK244" s="485"/>
    </row>
    <row r="245" spans="1:37" s="21" customFormat="1" ht="18" customHeight="1">
      <c r="A245" s="181" t="s">
        <v>365</v>
      </c>
      <c r="B245" s="123" t="s">
        <v>366</v>
      </c>
      <c r="C245" s="596" t="s">
        <v>503</v>
      </c>
      <c r="D245" s="597"/>
      <c r="E245" s="163" t="s">
        <v>484</v>
      </c>
      <c r="F245" s="162" t="s">
        <v>484</v>
      </c>
      <c r="G245" s="111" t="s">
        <v>484</v>
      </c>
      <c r="H245" s="190">
        <v>278</v>
      </c>
      <c r="I245" s="187" t="s">
        <v>483</v>
      </c>
      <c r="J245" s="189">
        <v>0</v>
      </c>
      <c r="K245" s="144"/>
      <c r="L245" s="111"/>
      <c r="M245" s="184" t="s">
        <v>484</v>
      </c>
      <c r="N245" s="114"/>
      <c r="O245" s="113"/>
      <c r="P245" s="112"/>
      <c r="V245" s="530" t="s">
        <v>365</v>
      </c>
      <c r="W245" s="488" t="s">
        <v>366</v>
      </c>
      <c r="X245" s="510"/>
      <c r="Y245" s="510"/>
      <c r="Z245" s="510"/>
      <c r="AA245" s="510"/>
      <c r="AB245" s="510"/>
      <c r="AC245" s="510"/>
      <c r="AD245" s="510"/>
      <c r="AE245" s="510"/>
      <c r="AF245" s="510"/>
      <c r="AG245" s="510"/>
      <c r="AH245" s="52"/>
      <c r="AI245" s="52"/>
      <c r="AJ245" s="52"/>
      <c r="AK245" s="485"/>
    </row>
    <row r="246" spans="1:37" ht="18" customHeight="1">
      <c r="A246" s="181" t="s">
        <v>367</v>
      </c>
      <c r="B246" s="123" t="s">
        <v>157</v>
      </c>
      <c r="C246" s="596" t="s">
        <v>503</v>
      </c>
      <c r="D246" s="597"/>
      <c r="E246" s="163" t="s">
        <v>484</v>
      </c>
      <c r="F246" s="162" t="s">
        <v>484</v>
      </c>
      <c r="G246" s="111" t="s">
        <v>484</v>
      </c>
      <c r="H246" s="188">
        <v>1922</v>
      </c>
      <c r="I246" s="187" t="s">
        <v>483</v>
      </c>
      <c r="J246" s="186">
        <v>0</v>
      </c>
      <c r="K246" s="185"/>
      <c r="L246" s="182"/>
      <c r="M246" s="184" t="s">
        <v>484</v>
      </c>
      <c r="N246" s="114"/>
      <c r="O246" s="113"/>
      <c r="P246" s="112"/>
      <c r="V246" s="530" t="s">
        <v>367</v>
      </c>
      <c r="W246" s="488" t="s">
        <v>157</v>
      </c>
      <c r="X246" s="79"/>
      <c r="Y246" s="79"/>
      <c r="Z246" s="79"/>
      <c r="AA246" s="79"/>
      <c r="AB246" s="79"/>
      <c r="AC246" s="79"/>
      <c r="AD246" s="79"/>
      <c r="AE246" s="79"/>
      <c r="AF246" s="79"/>
      <c r="AG246" s="79"/>
      <c r="AH246" s="20"/>
      <c r="AI246" s="20"/>
      <c r="AJ246" s="20"/>
      <c r="AK246" s="469"/>
    </row>
    <row r="247" spans="1:37" s="13" customFormat="1" ht="18" customHeight="1">
      <c r="A247" s="110" t="s">
        <v>368</v>
      </c>
      <c r="B247" s="109" t="s">
        <v>369</v>
      </c>
      <c r="C247" s="130">
        <f>SUM(C248:C249)</f>
        <v>531</v>
      </c>
      <c r="D247" s="132">
        <f>SUM(D248:D249)</f>
        <v>833</v>
      </c>
      <c r="E247" s="130">
        <f>SUM(E248:E249)</f>
        <v>115</v>
      </c>
      <c r="F247" s="183"/>
      <c r="G247" s="128"/>
      <c r="H247" s="132">
        <f>SUM(H248:H249)</f>
        <v>3006</v>
      </c>
      <c r="I247" s="131" t="s">
        <v>483</v>
      </c>
      <c r="J247" s="130">
        <f>SUM(J248:J249)</f>
        <v>0</v>
      </c>
      <c r="K247" s="129"/>
      <c r="L247" s="128"/>
      <c r="M247" s="154"/>
      <c r="N247" s="579" t="s">
        <v>485</v>
      </c>
      <c r="O247" s="580"/>
      <c r="P247" s="581"/>
      <c r="V247" s="529" t="s">
        <v>368</v>
      </c>
      <c r="W247" s="494" t="s">
        <v>369</v>
      </c>
      <c r="X247" s="507">
        <f>C247</f>
        <v>531</v>
      </c>
      <c r="Y247" s="507">
        <f>D247</f>
        <v>833</v>
      </c>
      <c r="Z247" s="507">
        <f>E247</f>
        <v>115</v>
      </c>
      <c r="AA247" s="507"/>
      <c r="AB247" s="507"/>
      <c r="AC247" s="507">
        <f>H247</f>
        <v>3006</v>
      </c>
      <c r="AD247" s="507" t="str">
        <f>I247</f>
        <v>－</v>
      </c>
      <c r="AE247" s="507">
        <f>J247</f>
        <v>0</v>
      </c>
      <c r="AF247" s="507"/>
      <c r="AG247" s="507">
        <f>L247</f>
        <v>0</v>
      </c>
      <c r="AH247" s="53"/>
      <c r="AI247" s="53"/>
      <c r="AJ247" s="53"/>
      <c r="AK247" s="478"/>
    </row>
    <row r="248" spans="1:37" ht="18" customHeight="1">
      <c r="A248" s="181" t="s">
        <v>370</v>
      </c>
      <c r="B248" s="123" t="s">
        <v>371</v>
      </c>
      <c r="C248" s="180">
        <v>362</v>
      </c>
      <c r="D248" s="179">
        <v>356</v>
      </c>
      <c r="E248" s="118">
        <v>115</v>
      </c>
      <c r="F248" s="117">
        <v>10</v>
      </c>
      <c r="G248" s="116" t="s">
        <v>485</v>
      </c>
      <c r="H248" s="179">
        <v>2221</v>
      </c>
      <c r="I248" s="119" t="s">
        <v>483</v>
      </c>
      <c r="J248" s="118" t="s">
        <v>485</v>
      </c>
      <c r="K248" s="117" t="s">
        <v>485</v>
      </c>
      <c r="L248" s="182" t="s">
        <v>485</v>
      </c>
      <c r="M248" s="115" t="s">
        <v>485</v>
      </c>
      <c r="N248" s="178"/>
      <c r="O248" s="177"/>
      <c r="P248" s="176"/>
      <c r="V248" s="530" t="s">
        <v>370</v>
      </c>
      <c r="W248" s="488" t="s">
        <v>371</v>
      </c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20"/>
      <c r="AI248" s="20"/>
      <c r="AJ248" s="20"/>
      <c r="AK248" s="469"/>
    </row>
    <row r="249" spans="1:37" ht="18" customHeight="1">
      <c r="A249" s="181" t="s">
        <v>372</v>
      </c>
      <c r="B249" s="123" t="s">
        <v>373</v>
      </c>
      <c r="C249" s="180">
        <v>169</v>
      </c>
      <c r="D249" s="179">
        <v>477</v>
      </c>
      <c r="E249" s="118" t="s">
        <v>485</v>
      </c>
      <c r="F249" s="121" t="s">
        <v>485</v>
      </c>
      <c r="G249" s="116" t="s">
        <v>485</v>
      </c>
      <c r="H249" s="179">
        <v>785</v>
      </c>
      <c r="I249" s="119" t="s">
        <v>483</v>
      </c>
      <c r="J249" s="118" t="s">
        <v>485</v>
      </c>
      <c r="K249" s="117" t="s">
        <v>485</v>
      </c>
      <c r="L249" s="116" t="s">
        <v>485</v>
      </c>
      <c r="M249" s="115" t="s">
        <v>485</v>
      </c>
      <c r="N249" s="178"/>
      <c r="O249" s="177"/>
      <c r="P249" s="176"/>
      <c r="V249" s="530" t="s">
        <v>372</v>
      </c>
      <c r="W249" s="488" t="s">
        <v>373</v>
      </c>
      <c r="X249" s="79"/>
      <c r="Y249" s="79"/>
      <c r="Z249" s="79"/>
      <c r="AA249" s="79"/>
      <c r="AB249" s="79"/>
      <c r="AC249" s="79"/>
      <c r="AD249" s="79"/>
      <c r="AE249" s="79"/>
      <c r="AF249" s="79"/>
      <c r="AG249" s="79"/>
      <c r="AH249" s="20"/>
      <c r="AI249" s="20"/>
      <c r="AJ249" s="20"/>
      <c r="AK249" s="469"/>
    </row>
    <row r="250" spans="1:37" s="15" customFormat="1" ht="18" customHeight="1">
      <c r="A250" s="175" t="s">
        <v>432</v>
      </c>
      <c r="B250" s="174" t="s">
        <v>440</v>
      </c>
      <c r="C250" s="173">
        <v>0</v>
      </c>
      <c r="D250" s="170">
        <v>81</v>
      </c>
      <c r="E250" s="168" t="s">
        <v>485</v>
      </c>
      <c r="F250" s="172" t="s">
        <v>485</v>
      </c>
      <c r="G250" s="171" t="s">
        <v>485</v>
      </c>
      <c r="H250" s="170">
        <v>90</v>
      </c>
      <c r="I250" s="169">
        <v>0</v>
      </c>
      <c r="J250" s="168">
        <v>0</v>
      </c>
      <c r="K250" s="167"/>
      <c r="L250" s="166"/>
      <c r="M250" s="165" t="s">
        <v>485</v>
      </c>
      <c r="N250" s="579" t="s">
        <v>484</v>
      </c>
      <c r="O250" s="580"/>
      <c r="P250" s="581"/>
      <c r="V250" s="535" t="s">
        <v>432</v>
      </c>
      <c r="W250" s="499" t="s">
        <v>440</v>
      </c>
      <c r="X250" s="512">
        <f t="shared" ref="X250:Z254" si="12">C250</f>
        <v>0</v>
      </c>
      <c r="Y250" s="512">
        <f t="shared" si="12"/>
        <v>81</v>
      </c>
      <c r="Z250" s="512" t="str">
        <f t="shared" si="12"/>
        <v>／</v>
      </c>
      <c r="AA250" s="512"/>
      <c r="AB250" s="512"/>
      <c r="AC250" s="512">
        <f t="shared" ref="AC250:AE254" si="13">H250</f>
        <v>90</v>
      </c>
      <c r="AD250" s="512">
        <f t="shared" si="13"/>
        <v>0</v>
      </c>
      <c r="AE250" s="512">
        <f t="shared" si="13"/>
        <v>0</v>
      </c>
      <c r="AF250" s="512"/>
      <c r="AG250" s="512">
        <f>L250</f>
        <v>0</v>
      </c>
      <c r="AH250" s="54"/>
      <c r="AI250" s="54"/>
      <c r="AJ250" s="54"/>
      <c r="AK250" s="541"/>
    </row>
    <row r="251" spans="1:37" s="3" customFormat="1" ht="18" customHeight="1">
      <c r="A251" s="110" t="s">
        <v>374</v>
      </c>
      <c r="B251" s="109" t="s">
        <v>375</v>
      </c>
      <c r="C251" s="98">
        <v>113</v>
      </c>
      <c r="D251" s="94">
        <v>228</v>
      </c>
      <c r="E251" s="92">
        <v>300</v>
      </c>
      <c r="F251" s="91">
        <v>10</v>
      </c>
      <c r="G251" s="116" t="s">
        <v>484</v>
      </c>
      <c r="H251" s="94">
        <v>1173</v>
      </c>
      <c r="I251" s="93">
        <v>0</v>
      </c>
      <c r="J251" s="92">
        <v>0</v>
      </c>
      <c r="K251" s="91"/>
      <c r="L251" s="90"/>
      <c r="M251" s="89" t="s">
        <v>484</v>
      </c>
      <c r="N251" s="583" t="s">
        <v>484</v>
      </c>
      <c r="O251" s="583"/>
      <c r="P251" s="584"/>
      <c r="V251" s="529" t="s">
        <v>374</v>
      </c>
      <c r="W251" s="494" t="s">
        <v>375</v>
      </c>
      <c r="X251" s="507">
        <f t="shared" si="12"/>
        <v>113</v>
      </c>
      <c r="Y251" s="507">
        <f t="shared" si="12"/>
        <v>228</v>
      </c>
      <c r="Z251" s="507">
        <f t="shared" si="12"/>
        <v>300</v>
      </c>
      <c r="AA251" s="507"/>
      <c r="AB251" s="507"/>
      <c r="AC251" s="507">
        <f t="shared" si="13"/>
        <v>1173</v>
      </c>
      <c r="AD251" s="507">
        <f t="shared" si="13"/>
        <v>0</v>
      </c>
      <c r="AE251" s="507">
        <f t="shared" si="13"/>
        <v>0</v>
      </c>
      <c r="AF251" s="507"/>
      <c r="AG251" s="507">
        <f>L251</f>
        <v>0</v>
      </c>
      <c r="AH251" s="51"/>
      <c r="AI251" s="51"/>
      <c r="AJ251" s="51"/>
      <c r="AK251" s="474"/>
    </row>
    <row r="252" spans="1:37" s="3" customFormat="1" ht="18" customHeight="1">
      <c r="A252" s="110" t="s">
        <v>376</v>
      </c>
      <c r="B252" s="109" t="s">
        <v>377</v>
      </c>
      <c r="C252" s="98">
        <v>297</v>
      </c>
      <c r="D252" s="94">
        <v>1221</v>
      </c>
      <c r="E252" s="92">
        <v>826</v>
      </c>
      <c r="F252" s="91">
        <v>10</v>
      </c>
      <c r="G252" s="90">
        <v>50</v>
      </c>
      <c r="H252" s="94">
        <v>4716</v>
      </c>
      <c r="I252" s="164">
        <v>67</v>
      </c>
      <c r="J252" s="98">
        <v>0</v>
      </c>
      <c r="K252" s="91"/>
      <c r="L252" s="104"/>
      <c r="M252" s="89" t="s">
        <v>484</v>
      </c>
      <c r="N252" s="561">
        <v>5264</v>
      </c>
      <c r="O252" s="562">
        <v>1517</v>
      </c>
      <c r="P252" s="563" t="s">
        <v>499</v>
      </c>
      <c r="V252" s="529" t="s">
        <v>376</v>
      </c>
      <c r="W252" s="494" t="s">
        <v>377</v>
      </c>
      <c r="X252" s="507">
        <f t="shared" si="12"/>
        <v>297</v>
      </c>
      <c r="Y252" s="507">
        <f t="shared" si="12"/>
        <v>1221</v>
      </c>
      <c r="Z252" s="507">
        <f t="shared" si="12"/>
        <v>826</v>
      </c>
      <c r="AA252" s="507"/>
      <c r="AB252" s="507"/>
      <c r="AC252" s="507">
        <f t="shared" si="13"/>
        <v>4716</v>
      </c>
      <c r="AD252" s="507">
        <f t="shared" si="13"/>
        <v>67</v>
      </c>
      <c r="AE252" s="507">
        <f t="shared" si="13"/>
        <v>0</v>
      </c>
      <c r="AF252" s="507"/>
      <c r="AG252" s="507">
        <f>L252</f>
        <v>0</v>
      </c>
      <c r="AH252" s="51"/>
      <c r="AI252" s="51"/>
      <c r="AJ252" s="51"/>
      <c r="AK252" s="474"/>
    </row>
    <row r="253" spans="1:37" s="3" customFormat="1" ht="18" customHeight="1">
      <c r="A253" s="110" t="s">
        <v>433</v>
      </c>
      <c r="B253" s="109" t="s">
        <v>434</v>
      </c>
      <c r="C253" s="159">
        <v>0</v>
      </c>
      <c r="D253" s="161">
        <v>0</v>
      </c>
      <c r="E253" s="163" t="s">
        <v>485</v>
      </c>
      <c r="F253" s="162" t="s">
        <v>485</v>
      </c>
      <c r="G253" s="111" t="s">
        <v>485</v>
      </c>
      <c r="H253" s="161">
        <v>0</v>
      </c>
      <c r="I253" s="160">
        <v>0</v>
      </c>
      <c r="J253" s="159">
        <v>0</v>
      </c>
      <c r="K253" s="158"/>
      <c r="L253" s="157"/>
      <c r="M253" s="103" t="s">
        <v>485</v>
      </c>
      <c r="N253" s="583" t="s">
        <v>484</v>
      </c>
      <c r="O253" s="583"/>
      <c r="P253" s="584"/>
      <c r="V253" s="529" t="s">
        <v>433</v>
      </c>
      <c r="W253" s="494" t="s">
        <v>434</v>
      </c>
      <c r="X253" s="507">
        <f t="shared" si="12"/>
        <v>0</v>
      </c>
      <c r="Y253" s="507">
        <f t="shared" si="12"/>
        <v>0</v>
      </c>
      <c r="Z253" s="507" t="str">
        <f t="shared" si="12"/>
        <v>／</v>
      </c>
      <c r="AA253" s="507"/>
      <c r="AB253" s="507"/>
      <c r="AC253" s="507">
        <f t="shared" si="13"/>
        <v>0</v>
      </c>
      <c r="AD253" s="507">
        <f t="shared" si="13"/>
        <v>0</v>
      </c>
      <c r="AE253" s="507">
        <f t="shared" si="13"/>
        <v>0</v>
      </c>
      <c r="AF253" s="507"/>
      <c r="AG253" s="507">
        <f>L253</f>
        <v>0</v>
      </c>
      <c r="AH253" s="51"/>
      <c r="AI253" s="51"/>
      <c r="AJ253" s="51"/>
      <c r="AK253" s="474"/>
    </row>
    <row r="254" spans="1:37" s="13" customFormat="1" ht="18" customHeight="1">
      <c r="A254" s="156" t="s">
        <v>378</v>
      </c>
      <c r="B254" s="155" t="s">
        <v>379</v>
      </c>
      <c r="C254" s="130">
        <f>SUM(C255:C256)</f>
        <v>0</v>
      </c>
      <c r="D254" s="132">
        <f>SUM(D255:D256)</f>
        <v>392</v>
      </c>
      <c r="E254" s="130" t="s">
        <v>484</v>
      </c>
      <c r="F254" s="129"/>
      <c r="G254" s="128"/>
      <c r="H254" s="132">
        <f>SUM(H255:H256)</f>
        <v>1174</v>
      </c>
      <c r="I254" s="131" t="s">
        <v>481</v>
      </c>
      <c r="J254" s="130">
        <f>SUM(J255:J256)</f>
        <v>0</v>
      </c>
      <c r="K254" s="129"/>
      <c r="L254" s="128"/>
      <c r="M254" s="154"/>
      <c r="N254" s="588" t="s">
        <v>484</v>
      </c>
      <c r="O254" s="589"/>
      <c r="P254" s="590"/>
      <c r="V254" s="546" t="s">
        <v>378</v>
      </c>
      <c r="W254" s="493" t="s">
        <v>379</v>
      </c>
      <c r="X254" s="507">
        <f t="shared" si="12"/>
        <v>0</v>
      </c>
      <c r="Y254" s="507">
        <f t="shared" si="12"/>
        <v>392</v>
      </c>
      <c r="Z254" s="507" t="str">
        <f t="shared" si="12"/>
        <v>／</v>
      </c>
      <c r="AA254" s="507"/>
      <c r="AB254" s="507"/>
      <c r="AC254" s="507">
        <f t="shared" si="13"/>
        <v>1174</v>
      </c>
      <c r="AD254" s="507" t="str">
        <f t="shared" si="13"/>
        <v>－</v>
      </c>
      <c r="AE254" s="507">
        <f t="shared" si="13"/>
        <v>0</v>
      </c>
      <c r="AF254" s="507"/>
      <c r="AG254" s="507">
        <f>L254</f>
        <v>0</v>
      </c>
      <c r="AH254" s="53"/>
      <c r="AI254" s="53"/>
      <c r="AJ254" s="53"/>
      <c r="AK254" s="478"/>
    </row>
    <row r="255" spans="1:37" s="13" customFormat="1" ht="18" customHeight="1">
      <c r="A255" s="153" t="s">
        <v>380</v>
      </c>
      <c r="B255" s="152" t="s">
        <v>315</v>
      </c>
      <c r="C255" s="122">
        <v>0</v>
      </c>
      <c r="D255" s="120">
        <v>392</v>
      </c>
      <c r="E255" s="118" t="s">
        <v>484</v>
      </c>
      <c r="F255" s="121" t="s">
        <v>484</v>
      </c>
      <c r="G255" s="116" t="s">
        <v>484</v>
      </c>
      <c r="H255" s="149">
        <v>842</v>
      </c>
      <c r="I255" s="119" t="s">
        <v>483</v>
      </c>
      <c r="J255" s="118">
        <v>0</v>
      </c>
      <c r="K255" s="117"/>
      <c r="L255" s="116"/>
      <c r="M255" s="115" t="s">
        <v>484</v>
      </c>
      <c r="N255" s="114"/>
      <c r="O255" s="113"/>
      <c r="P255" s="112"/>
      <c r="V255" s="539" t="s">
        <v>380</v>
      </c>
      <c r="W255" s="491" t="s">
        <v>315</v>
      </c>
      <c r="X255" s="508"/>
      <c r="Y255" s="508"/>
      <c r="Z255" s="508"/>
      <c r="AA255" s="508"/>
      <c r="AB255" s="508"/>
      <c r="AC255" s="508"/>
      <c r="AD255" s="508"/>
      <c r="AE255" s="508"/>
      <c r="AF255" s="508"/>
      <c r="AG255" s="508"/>
      <c r="AH255" s="53"/>
      <c r="AI255" s="53"/>
      <c r="AJ255" s="53"/>
      <c r="AK255" s="478"/>
    </row>
    <row r="256" spans="1:37" s="13" customFormat="1" ht="18" customHeight="1">
      <c r="A256" s="151" t="s">
        <v>381</v>
      </c>
      <c r="B256" s="150" t="s">
        <v>382</v>
      </c>
      <c r="C256" s="122">
        <v>0</v>
      </c>
      <c r="D256" s="120">
        <v>0</v>
      </c>
      <c r="E256" s="118" t="s">
        <v>484</v>
      </c>
      <c r="F256" s="121" t="s">
        <v>484</v>
      </c>
      <c r="G256" s="116" t="s">
        <v>484</v>
      </c>
      <c r="H256" s="149">
        <v>332</v>
      </c>
      <c r="I256" s="119" t="s">
        <v>483</v>
      </c>
      <c r="J256" s="118">
        <v>0</v>
      </c>
      <c r="K256" s="117"/>
      <c r="L256" s="116"/>
      <c r="M256" s="115" t="s">
        <v>484</v>
      </c>
      <c r="N256" s="148"/>
      <c r="O256" s="147"/>
      <c r="P256" s="146"/>
      <c r="V256" s="547" t="s">
        <v>381</v>
      </c>
      <c r="W256" s="500" t="s">
        <v>382</v>
      </c>
      <c r="X256" s="508"/>
      <c r="Y256" s="508"/>
      <c r="Z256" s="508"/>
      <c r="AA256" s="508"/>
      <c r="AB256" s="508"/>
      <c r="AC256" s="508"/>
      <c r="AD256" s="508"/>
      <c r="AE256" s="508"/>
      <c r="AF256" s="508"/>
      <c r="AG256" s="508"/>
      <c r="AH256" s="53"/>
      <c r="AI256" s="53"/>
      <c r="AJ256" s="53"/>
      <c r="AK256" s="478"/>
    </row>
    <row r="257" spans="1:69" s="3" customFormat="1" ht="18" customHeight="1">
      <c r="A257" s="110" t="s">
        <v>383</v>
      </c>
      <c r="B257" s="109" t="s">
        <v>384</v>
      </c>
      <c r="C257" s="98">
        <v>197</v>
      </c>
      <c r="D257" s="94">
        <v>120</v>
      </c>
      <c r="E257" s="98">
        <v>130</v>
      </c>
      <c r="F257" s="96">
        <v>10</v>
      </c>
      <c r="G257" s="111" t="s">
        <v>484</v>
      </c>
      <c r="H257" s="145">
        <v>285</v>
      </c>
      <c r="I257" s="93">
        <v>0</v>
      </c>
      <c r="J257" s="92">
        <v>0</v>
      </c>
      <c r="K257" s="144"/>
      <c r="L257" s="111"/>
      <c r="M257" s="103" t="s">
        <v>484</v>
      </c>
      <c r="N257" s="583" t="s">
        <v>484</v>
      </c>
      <c r="O257" s="583"/>
      <c r="P257" s="584"/>
      <c r="V257" s="529" t="s">
        <v>383</v>
      </c>
      <c r="W257" s="494" t="s">
        <v>384</v>
      </c>
      <c r="X257" s="507">
        <f t="shared" ref="X257:Z260" si="14">C257</f>
        <v>197</v>
      </c>
      <c r="Y257" s="507">
        <f t="shared" si="14"/>
        <v>120</v>
      </c>
      <c r="Z257" s="507">
        <f t="shared" si="14"/>
        <v>130</v>
      </c>
      <c r="AA257" s="507"/>
      <c r="AB257" s="507"/>
      <c r="AC257" s="507">
        <f t="shared" ref="AC257:AE260" si="15">H257</f>
        <v>285</v>
      </c>
      <c r="AD257" s="507">
        <f t="shared" si="15"/>
        <v>0</v>
      </c>
      <c r="AE257" s="507">
        <f t="shared" si="15"/>
        <v>0</v>
      </c>
      <c r="AF257" s="507"/>
      <c r="AG257" s="507">
        <f>L257</f>
        <v>0</v>
      </c>
      <c r="AH257" s="51"/>
      <c r="AI257" s="51"/>
      <c r="AJ257" s="51"/>
      <c r="AK257" s="474"/>
    </row>
    <row r="258" spans="1:69" s="3" customFormat="1" ht="18" customHeight="1">
      <c r="A258" s="110" t="s">
        <v>385</v>
      </c>
      <c r="B258" s="109" t="s">
        <v>386</v>
      </c>
      <c r="C258" s="28">
        <v>0</v>
      </c>
      <c r="D258" s="26">
        <v>4</v>
      </c>
      <c r="E258" s="28">
        <v>1730</v>
      </c>
      <c r="F258" s="27">
        <v>10</v>
      </c>
      <c r="G258" s="47">
        <v>30</v>
      </c>
      <c r="H258" s="26">
        <v>0</v>
      </c>
      <c r="I258" s="93">
        <v>0</v>
      </c>
      <c r="J258" s="92">
        <v>0</v>
      </c>
      <c r="K258" s="91"/>
      <c r="L258" s="90"/>
      <c r="M258" s="89" t="s">
        <v>484</v>
      </c>
      <c r="N258" s="583" t="s">
        <v>484</v>
      </c>
      <c r="O258" s="583"/>
      <c r="P258" s="584"/>
      <c r="V258" s="529" t="s">
        <v>385</v>
      </c>
      <c r="W258" s="494" t="s">
        <v>386</v>
      </c>
      <c r="X258" s="507">
        <f t="shared" si="14"/>
        <v>0</v>
      </c>
      <c r="Y258" s="507">
        <f t="shared" si="14"/>
        <v>4</v>
      </c>
      <c r="Z258" s="507">
        <f t="shared" si="14"/>
        <v>1730</v>
      </c>
      <c r="AA258" s="507"/>
      <c r="AB258" s="507"/>
      <c r="AC258" s="507">
        <f t="shared" si="15"/>
        <v>0</v>
      </c>
      <c r="AD258" s="507">
        <f t="shared" si="15"/>
        <v>0</v>
      </c>
      <c r="AE258" s="507">
        <f t="shared" si="15"/>
        <v>0</v>
      </c>
      <c r="AF258" s="507"/>
      <c r="AG258" s="507">
        <f>L258</f>
        <v>0</v>
      </c>
      <c r="AH258" s="51"/>
      <c r="AI258" s="51"/>
      <c r="AJ258" s="51"/>
      <c r="AK258" s="474"/>
    </row>
    <row r="259" spans="1:69" s="3" customFormat="1" ht="18" customHeight="1">
      <c r="A259" s="110" t="s">
        <v>387</v>
      </c>
      <c r="B259" s="109" t="s">
        <v>388</v>
      </c>
      <c r="C259" s="141">
        <v>2178</v>
      </c>
      <c r="D259" s="143">
        <v>2114</v>
      </c>
      <c r="E259" s="141">
        <v>3083</v>
      </c>
      <c r="F259" s="140">
        <v>10</v>
      </c>
      <c r="G259" s="139">
        <v>30</v>
      </c>
      <c r="H259" s="143">
        <v>23347</v>
      </c>
      <c r="I259" s="142">
        <v>115</v>
      </c>
      <c r="J259" s="141">
        <v>2</v>
      </c>
      <c r="K259" s="140" t="s">
        <v>502</v>
      </c>
      <c r="L259" s="139">
        <v>1806</v>
      </c>
      <c r="M259" s="138" t="s">
        <v>26</v>
      </c>
      <c r="N259" s="137">
        <v>10435</v>
      </c>
      <c r="O259" s="136">
        <v>235</v>
      </c>
      <c r="P259" s="135" t="s">
        <v>501</v>
      </c>
      <c r="V259" s="529" t="s">
        <v>387</v>
      </c>
      <c r="W259" s="494" t="s">
        <v>388</v>
      </c>
      <c r="X259" s="507">
        <f t="shared" si="14"/>
        <v>2178</v>
      </c>
      <c r="Y259" s="507">
        <f t="shared" si="14"/>
        <v>2114</v>
      </c>
      <c r="Z259" s="507">
        <f t="shared" si="14"/>
        <v>3083</v>
      </c>
      <c r="AA259" s="507"/>
      <c r="AB259" s="507"/>
      <c r="AC259" s="507">
        <f t="shared" si="15"/>
        <v>23347</v>
      </c>
      <c r="AD259" s="507">
        <f t="shared" si="15"/>
        <v>115</v>
      </c>
      <c r="AE259" s="507">
        <f t="shared" si="15"/>
        <v>2</v>
      </c>
      <c r="AF259" s="507"/>
      <c r="AG259" s="507">
        <f>L259</f>
        <v>1806</v>
      </c>
      <c r="AH259" s="51"/>
      <c r="AI259" s="51"/>
      <c r="AJ259" s="51"/>
      <c r="AK259" s="474"/>
    </row>
    <row r="260" spans="1:69" s="13" customFormat="1" ht="18" customHeight="1">
      <c r="A260" s="134" t="s">
        <v>389</v>
      </c>
      <c r="B260" s="133" t="s">
        <v>390</v>
      </c>
      <c r="C260" s="130">
        <f>SUM(C261:C262)</f>
        <v>1040</v>
      </c>
      <c r="D260" s="132">
        <f>SUM(D261:D262)</f>
        <v>2059</v>
      </c>
      <c r="E260" s="130">
        <f>SUM(E261:E262)</f>
        <v>296</v>
      </c>
      <c r="F260" s="129"/>
      <c r="G260" s="128"/>
      <c r="H260" s="132">
        <f>SUM(H261:H262)</f>
        <v>40976</v>
      </c>
      <c r="I260" s="131">
        <f>SUM(I261:I262)</f>
        <v>617</v>
      </c>
      <c r="J260" s="130">
        <f>SUM(J261:J262)</f>
        <v>0</v>
      </c>
      <c r="K260" s="129"/>
      <c r="L260" s="128"/>
      <c r="M260" s="127"/>
      <c r="N260" s="583" t="s">
        <v>484</v>
      </c>
      <c r="O260" s="583"/>
      <c r="P260" s="584"/>
      <c r="V260" s="548" t="s">
        <v>389</v>
      </c>
      <c r="W260" s="501" t="s">
        <v>390</v>
      </c>
      <c r="X260" s="507">
        <f t="shared" si="14"/>
        <v>1040</v>
      </c>
      <c r="Y260" s="507">
        <f t="shared" si="14"/>
        <v>2059</v>
      </c>
      <c r="Z260" s="507">
        <f t="shared" si="14"/>
        <v>296</v>
      </c>
      <c r="AA260" s="507"/>
      <c r="AB260" s="507"/>
      <c r="AC260" s="507">
        <f t="shared" si="15"/>
        <v>40976</v>
      </c>
      <c r="AD260" s="507">
        <f t="shared" si="15"/>
        <v>617</v>
      </c>
      <c r="AE260" s="507">
        <f t="shared" si="15"/>
        <v>0</v>
      </c>
      <c r="AF260" s="507"/>
      <c r="AG260" s="507">
        <f>L260</f>
        <v>0</v>
      </c>
      <c r="AH260" s="53"/>
      <c r="AI260" s="53"/>
      <c r="AJ260" s="53"/>
      <c r="AK260" s="478"/>
    </row>
    <row r="261" spans="1:69" ht="18" customHeight="1">
      <c r="A261" s="126" t="s">
        <v>391</v>
      </c>
      <c r="B261" s="125" t="s">
        <v>108</v>
      </c>
      <c r="C261" s="122">
        <v>1040</v>
      </c>
      <c r="D261" s="120">
        <v>1914</v>
      </c>
      <c r="E261" s="118">
        <v>296</v>
      </c>
      <c r="F261" s="121">
        <v>10</v>
      </c>
      <c r="G261" s="116" t="s">
        <v>484</v>
      </c>
      <c r="H261" s="120">
        <v>40110</v>
      </c>
      <c r="I261" s="119">
        <v>586</v>
      </c>
      <c r="J261" s="118">
        <v>0</v>
      </c>
      <c r="K261" s="117"/>
      <c r="L261" s="116"/>
      <c r="M261" s="115" t="s">
        <v>484</v>
      </c>
      <c r="N261" s="114"/>
      <c r="O261" s="113"/>
      <c r="P261" s="112"/>
      <c r="V261" s="549" t="s">
        <v>391</v>
      </c>
      <c r="W261" s="502" t="s">
        <v>108</v>
      </c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20"/>
      <c r="AI261" s="20"/>
      <c r="AJ261" s="20"/>
      <c r="AK261" s="469"/>
    </row>
    <row r="262" spans="1:69" s="21" customFormat="1" ht="18" customHeight="1">
      <c r="A262" s="124" t="s">
        <v>392</v>
      </c>
      <c r="B262" s="123" t="s">
        <v>393</v>
      </c>
      <c r="C262" s="122">
        <v>0</v>
      </c>
      <c r="D262" s="120">
        <v>145</v>
      </c>
      <c r="E262" s="118" t="s">
        <v>485</v>
      </c>
      <c r="F262" s="121" t="s">
        <v>485</v>
      </c>
      <c r="G262" s="116" t="s">
        <v>484</v>
      </c>
      <c r="H262" s="120">
        <v>866</v>
      </c>
      <c r="I262" s="119">
        <v>31</v>
      </c>
      <c r="J262" s="118">
        <v>0</v>
      </c>
      <c r="K262" s="117"/>
      <c r="L262" s="116"/>
      <c r="M262" s="115" t="s">
        <v>484</v>
      </c>
      <c r="N262" s="114"/>
      <c r="O262" s="113"/>
      <c r="P262" s="112"/>
      <c r="V262" s="532" t="s">
        <v>392</v>
      </c>
      <c r="W262" s="488" t="s">
        <v>393</v>
      </c>
      <c r="X262" s="510"/>
      <c r="Y262" s="510"/>
      <c r="Z262" s="510"/>
      <c r="AA262" s="510"/>
      <c r="AB262" s="510"/>
      <c r="AC262" s="510"/>
      <c r="AD262" s="510"/>
      <c r="AE262" s="510"/>
      <c r="AF262" s="510"/>
      <c r="AG262" s="510"/>
      <c r="AH262" s="52"/>
      <c r="AI262" s="52"/>
      <c r="AJ262" s="52"/>
      <c r="AK262" s="485"/>
    </row>
    <row r="263" spans="1:69" s="3" customFormat="1" ht="18" customHeight="1">
      <c r="A263" s="110" t="s">
        <v>394</v>
      </c>
      <c r="B263" s="109" t="s">
        <v>395</v>
      </c>
      <c r="C263" s="98">
        <v>2578</v>
      </c>
      <c r="D263" s="94">
        <v>806</v>
      </c>
      <c r="E263" s="98">
        <v>918</v>
      </c>
      <c r="F263" s="96">
        <v>10</v>
      </c>
      <c r="G263" s="90" t="s">
        <v>500</v>
      </c>
      <c r="H263" s="94">
        <v>17532</v>
      </c>
      <c r="I263" s="93">
        <v>623</v>
      </c>
      <c r="J263" s="92">
        <v>1</v>
      </c>
      <c r="K263" s="91" t="s">
        <v>498</v>
      </c>
      <c r="L263" s="90">
        <v>276</v>
      </c>
      <c r="M263" s="233" t="s">
        <v>26</v>
      </c>
      <c r="N263" s="585" t="s">
        <v>484</v>
      </c>
      <c r="O263" s="586"/>
      <c r="P263" s="587"/>
      <c r="V263" s="529" t="s">
        <v>394</v>
      </c>
      <c r="W263" s="494" t="s">
        <v>395</v>
      </c>
      <c r="X263" s="507">
        <f t="shared" ref="X263:Z267" si="16">C263</f>
        <v>2578</v>
      </c>
      <c r="Y263" s="507">
        <f t="shared" si="16"/>
        <v>806</v>
      </c>
      <c r="Z263" s="507">
        <f t="shared" si="16"/>
        <v>918</v>
      </c>
      <c r="AA263" s="507"/>
      <c r="AB263" s="507"/>
      <c r="AC263" s="507">
        <f t="shared" ref="AC263:AE267" si="17">H263</f>
        <v>17532</v>
      </c>
      <c r="AD263" s="507">
        <f t="shared" si="17"/>
        <v>623</v>
      </c>
      <c r="AE263" s="507">
        <f t="shared" si="17"/>
        <v>1</v>
      </c>
      <c r="AF263" s="507"/>
      <c r="AG263" s="507">
        <f>L263</f>
        <v>276</v>
      </c>
      <c r="AH263" s="51"/>
      <c r="AI263" s="51"/>
      <c r="AJ263" s="51"/>
      <c r="AK263" s="474"/>
    </row>
    <row r="264" spans="1:69" s="3" customFormat="1" ht="18" customHeight="1">
      <c r="A264" s="110" t="s">
        <v>396</v>
      </c>
      <c r="B264" s="109" t="s">
        <v>397</v>
      </c>
      <c r="C264" s="98">
        <v>480</v>
      </c>
      <c r="D264" s="94">
        <v>126</v>
      </c>
      <c r="E264" s="98">
        <v>106</v>
      </c>
      <c r="F264" s="96">
        <v>10</v>
      </c>
      <c r="G264" s="111" t="s">
        <v>484</v>
      </c>
      <c r="H264" s="94">
        <v>478</v>
      </c>
      <c r="I264" s="93">
        <v>0</v>
      </c>
      <c r="J264" s="92">
        <v>0</v>
      </c>
      <c r="K264" s="91"/>
      <c r="L264" s="90"/>
      <c r="M264" s="89" t="s">
        <v>484</v>
      </c>
      <c r="N264" s="583" t="s">
        <v>484</v>
      </c>
      <c r="O264" s="583"/>
      <c r="P264" s="584"/>
      <c r="V264" s="529" t="s">
        <v>396</v>
      </c>
      <c r="W264" s="494" t="s">
        <v>397</v>
      </c>
      <c r="X264" s="507">
        <f t="shared" si="16"/>
        <v>480</v>
      </c>
      <c r="Y264" s="507">
        <f t="shared" si="16"/>
        <v>126</v>
      </c>
      <c r="Z264" s="507">
        <f t="shared" si="16"/>
        <v>106</v>
      </c>
      <c r="AA264" s="507"/>
      <c r="AB264" s="507"/>
      <c r="AC264" s="507">
        <f t="shared" si="17"/>
        <v>478</v>
      </c>
      <c r="AD264" s="507">
        <f t="shared" si="17"/>
        <v>0</v>
      </c>
      <c r="AE264" s="507">
        <f t="shared" si="17"/>
        <v>0</v>
      </c>
      <c r="AF264" s="507"/>
      <c r="AG264" s="507">
        <f>L264</f>
        <v>0</v>
      </c>
      <c r="AH264" s="51"/>
      <c r="AI264" s="51"/>
      <c r="AJ264" s="51"/>
      <c r="AK264" s="474"/>
    </row>
    <row r="265" spans="1:69" s="29" customFormat="1" ht="18" customHeight="1">
      <c r="A265" s="110" t="s">
        <v>398</v>
      </c>
      <c r="B265" s="109" t="s">
        <v>399</v>
      </c>
      <c r="C265" s="108">
        <v>133</v>
      </c>
      <c r="D265" s="106">
        <v>259</v>
      </c>
      <c r="E265" s="108">
        <v>366</v>
      </c>
      <c r="F265" s="107">
        <v>10</v>
      </c>
      <c r="G265" s="90">
        <v>40</v>
      </c>
      <c r="H265" s="106">
        <v>1728</v>
      </c>
      <c r="I265" s="93">
        <v>0</v>
      </c>
      <c r="J265" s="92">
        <v>0</v>
      </c>
      <c r="K265" s="91"/>
      <c r="L265" s="90"/>
      <c r="M265" s="89" t="s">
        <v>484</v>
      </c>
      <c r="N265" s="583" t="s">
        <v>484</v>
      </c>
      <c r="O265" s="583"/>
      <c r="P265" s="584"/>
      <c r="V265" s="529" t="s">
        <v>398</v>
      </c>
      <c r="W265" s="494" t="s">
        <v>399</v>
      </c>
      <c r="X265" s="507">
        <f t="shared" si="16"/>
        <v>133</v>
      </c>
      <c r="Y265" s="507">
        <f t="shared" si="16"/>
        <v>259</v>
      </c>
      <c r="Z265" s="507">
        <f t="shared" si="16"/>
        <v>366</v>
      </c>
      <c r="AA265" s="507"/>
      <c r="AB265" s="507"/>
      <c r="AC265" s="507">
        <f t="shared" si="17"/>
        <v>1728</v>
      </c>
      <c r="AD265" s="507">
        <f t="shared" si="17"/>
        <v>0</v>
      </c>
      <c r="AE265" s="507">
        <f t="shared" si="17"/>
        <v>0</v>
      </c>
      <c r="AF265" s="507"/>
      <c r="AG265" s="507">
        <f>L265</f>
        <v>0</v>
      </c>
      <c r="AH265" s="48"/>
      <c r="AI265" s="48"/>
      <c r="AJ265" s="48"/>
      <c r="AK265" s="550"/>
    </row>
    <row r="266" spans="1:69" s="23" customFormat="1" ht="18" customHeight="1">
      <c r="A266" s="100" t="s">
        <v>400</v>
      </c>
      <c r="B266" s="99" t="s">
        <v>401</v>
      </c>
      <c r="C266" s="98">
        <v>641</v>
      </c>
      <c r="D266" s="94">
        <v>869</v>
      </c>
      <c r="E266" s="98">
        <v>1520</v>
      </c>
      <c r="F266" s="96">
        <v>10</v>
      </c>
      <c r="G266" s="105" t="s">
        <v>484</v>
      </c>
      <c r="H266" s="94">
        <v>9881</v>
      </c>
      <c r="I266" s="93" t="s">
        <v>483</v>
      </c>
      <c r="J266" s="98">
        <v>1</v>
      </c>
      <c r="K266" s="91" t="s">
        <v>498</v>
      </c>
      <c r="L266" s="104">
        <v>174</v>
      </c>
      <c r="M266" s="103" t="s">
        <v>485</v>
      </c>
      <c r="N266" s="92">
        <v>3339</v>
      </c>
      <c r="O266" s="102">
        <v>7857</v>
      </c>
      <c r="P266" s="101" t="s">
        <v>499</v>
      </c>
      <c r="V266" s="544" t="s">
        <v>400</v>
      </c>
      <c r="W266" s="498" t="s">
        <v>401</v>
      </c>
      <c r="X266" s="507">
        <f t="shared" si="16"/>
        <v>641</v>
      </c>
      <c r="Y266" s="507">
        <f t="shared" si="16"/>
        <v>869</v>
      </c>
      <c r="Z266" s="507">
        <f t="shared" si="16"/>
        <v>1520</v>
      </c>
      <c r="AA266" s="507"/>
      <c r="AB266" s="507"/>
      <c r="AC266" s="507">
        <f t="shared" si="17"/>
        <v>9881</v>
      </c>
      <c r="AD266" s="507" t="str">
        <f t="shared" si="17"/>
        <v>－</v>
      </c>
      <c r="AE266" s="507">
        <f t="shared" si="17"/>
        <v>1</v>
      </c>
      <c r="AF266" s="507"/>
      <c r="AG266" s="507">
        <f>L266</f>
        <v>174</v>
      </c>
      <c r="AH266" s="45"/>
      <c r="AI266" s="45"/>
      <c r="AJ266" s="45"/>
      <c r="AK266" s="486"/>
    </row>
    <row r="267" spans="1:69" s="23" customFormat="1" ht="18" customHeight="1" thickBot="1">
      <c r="A267" s="100" t="s">
        <v>402</v>
      </c>
      <c r="B267" s="99" t="s">
        <v>403</v>
      </c>
      <c r="C267" s="98">
        <v>234</v>
      </c>
      <c r="D267" s="94">
        <v>1432</v>
      </c>
      <c r="E267" s="97">
        <v>452</v>
      </c>
      <c r="F267" s="96">
        <v>10</v>
      </c>
      <c r="G267" s="95" t="s">
        <v>484</v>
      </c>
      <c r="H267" s="94">
        <v>6312</v>
      </c>
      <c r="I267" s="93">
        <v>34</v>
      </c>
      <c r="J267" s="92">
        <v>2</v>
      </c>
      <c r="K267" s="91" t="s">
        <v>498</v>
      </c>
      <c r="L267" s="90">
        <v>73</v>
      </c>
      <c r="M267" s="89" t="s">
        <v>484</v>
      </c>
      <c r="N267" s="583" t="s">
        <v>484</v>
      </c>
      <c r="O267" s="583"/>
      <c r="P267" s="584"/>
      <c r="V267" s="544" t="s">
        <v>402</v>
      </c>
      <c r="W267" s="498" t="s">
        <v>403</v>
      </c>
      <c r="X267" s="507">
        <f t="shared" si="16"/>
        <v>234</v>
      </c>
      <c r="Y267" s="507">
        <f t="shared" si="16"/>
        <v>1432</v>
      </c>
      <c r="Z267" s="507">
        <f t="shared" si="16"/>
        <v>452</v>
      </c>
      <c r="AA267" s="507"/>
      <c r="AB267" s="507"/>
      <c r="AC267" s="507">
        <f t="shared" si="17"/>
        <v>6312</v>
      </c>
      <c r="AD267" s="507">
        <f t="shared" si="17"/>
        <v>34</v>
      </c>
      <c r="AE267" s="507">
        <f t="shared" si="17"/>
        <v>2</v>
      </c>
      <c r="AF267" s="507"/>
      <c r="AG267" s="507">
        <f>L267</f>
        <v>73</v>
      </c>
      <c r="AH267" s="45"/>
      <c r="AI267" s="45"/>
      <c r="AJ267" s="45"/>
      <c r="AK267" s="486"/>
    </row>
    <row r="268" spans="1:69" s="43" customFormat="1" ht="18" customHeight="1" thickBot="1">
      <c r="A268" s="605" t="s">
        <v>404</v>
      </c>
      <c r="B268" s="606"/>
      <c r="C268" s="567">
        <f>X268</f>
        <v>20088</v>
      </c>
      <c r="D268" s="568">
        <f>Y268</f>
        <v>21718</v>
      </c>
      <c r="E268" s="567">
        <f>Z268</f>
        <v>16988</v>
      </c>
      <c r="F268" s="569"/>
      <c r="G268" s="570"/>
      <c r="H268" s="568">
        <f>AC268</f>
        <v>190814</v>
      </c>
      <c r="I268" s="571">
        <f>AD268</f>
        <v>7508</v>
      </c>
      <c r="J268" s="567">
        <f>AE268</f>
        <v>23</v>
      </c>
      <c r="K268" s="569"/>
      <c r="L268" s="570">
        <f>AG268</f>
        <v>3972</v>
      </c>
      <c r="M268" s="88"/>
      <c r="N268" s="87"/>
      <c r="O268" s="86"/>
      <c r="P268" s="85"/>
      <c r="R268" s="44"/>
      <c r="S268" s="44"/>
      <c r="T268" s="44"/>
      <c r="U268" s="44"/>
      <c r="V268" s="605" t="s">
        <v>404</v>
      </c>
      <c r="W268" s="606"/>
      <c r="X268" s="25">
        <f>SUM(X226:X267)</f>
        <v>20088</v>
      </c>
      <c r="Y268" s="25">
        <f>SUM(Y226:Y267)</f>
        <v>21718</v>
      </c>
      <c r="Z268" s="25">
        <f>SUM(Z226:Z267)</f>
        <v>16988</v>
      </c>
      <c r="AA268" s="25"/>
      <c r="AB268" s="25"/>
      <c r="AC268" s="25">
        <f>SUM(AC226:AC267)</f>
        <v>190814</v>
      </c>
      <c r="AD268" s="25">
        <f>SUM(AD226:AD267)</f>
        <v>7508</v>
      </c>
      <c r="AE268" s="25">
        <f>SUM(AE226:AE267)</f>
        <v>23</v>
      </c>
      <c r="AF268" s="25"/>
      <c r="AG268" s="25">
        <f>SUM(AG226:AG267)</f>
        <v>3972</v>
      </c>
      <c r="AH268" s="482"/>
      <c r="AI268" s="482"/>
      <c r="AJ268" s="482"/>
      <c r="AK268" s="551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</row>
    <row r="269" spans="1:69" s="43" customFormat="1" ht="18" customHeight="1" thickBot="1">
      <c r="A269" s="605" t="s">
        <v>0</v>
      </c>
      <c r="B269" s="606"/>
      <c r="C269" s="567">
        <f>C8+C17+C225+C268</f>
        <v>205776</v>
      </c>
      <c r="D269" s="568">
        <f>D8+D17+D225+D268</f>
        <v>196037</v>
      </c>
      <c r="E269" s="567">
        <f>E8+E17+E225+E268</f>
        <v>586219</v>
      </c>
      <c r="F269" s="569"/>
      <c r="G269" s="570"/>
      <c r="H269" s="568">
        <f>H8+H17+H225+H268</f>
        <v>8250948</v>
      </c>
      <c r="I269" s="571">
        <f>I8+I17+I225+I268</f>
        <v>351439</v>
      </c>
      <c r="J269" s="567">
        <f>J8+J17+J225+J268</f>
        <v>344</v>
      </c>
      <c r="K269" s="569"/>
      <c r="L269" s="570">
        <f>L8+L17+L225+L268</f>
        <v>172494</v>
      </c>
      <c r="M269" s="88"/>
      <c r="N269" s="87"/>
      <c r="O269" s="86"/>
      <c r="P269" s="85"/>
      <c r="R269" s="44"/>
      <c r="S269" s="44"/>
      <c r="T269" s="44"/>
      <c r="U269" s="44"/>
      <c r="V269" s="664" t="s">
        <v>0</v>
      </c>
      <c r="W269" s="665"/>
      <c r="X269" s="519"/>
      <c r="Y269" s="519"/>
      <c r="Z269" s="519"/>
      <c r="AA269" s="519"/>
      <c r="AB269" s="519"/>
      <c r="AC269" s="519"/>
      <c r="AD269" s="519"/>
      <c r="AE269" s="519"/>
      <c r="AF269" s="519"/>
      <c r="AG269" s="519"/>
      <c r="AH269" s="479"/>
      <c r="AI269" s="479"/>
      <c r="AJ269" s="479"/>
      <c r="AK269" s="480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</row>
    <row r="270" spans="1:69">
      <c r="A270" s="84"/>
      <c r="B270" s="83"/>
      <c r="C270" s="81"/>
      <c r="D270" s="81"/>
      <c r="E270" s="81"/>
      <c r="F270" s="81"/>
      <c r="G270" s="82"/>
      <c r="H270" s="81"/>
      <c r="I270" s="81"/>
      <c r="J270" s="81"/>
      <c r="K270" s="81"/>
      <c r="L270" s="81"/>
      <c r="M270" s="80"/>
      <c r="N270" s="80"/>
      <c r="O270" s="80"/>
      <c r="P270" s="80"/>
    </row>
    <row r="271" spans="1:69">
      <c r="A271" s="42"/>
      <c r="B271" s="41"/>
      <c r="C271" s="20"/>
      <c r="D271" s="20"/>
      <c r="E271" s="20"/>
      <c r="F271" s="20"/>
      <c r="G271" s="79"/>
      <c r="H271" s="20"/>
      <c r="I271" s="20"/>
      <c r="J271" s="20"/>
      <c r="K271" s="20"/>
      <c r="L271" s="20"/>
      <c r="M271" s="76"/>
    </row>
    <row r="272" spans="1:69">
      <c r="A272" s="42"/>
      <c r="B272" s="41"/>
      <c r="C272" s="20"/>
      <c r="D272" s="20"/>
      <c r="E272" s="20"/>
      <c r="F272" s="20"/>
      <c r="G272" s="79"/>
      <c r="H272" s="20"/>
      <c r="I272" s="20"/>
      <c r="J272" s="20"/>
      <c r="K272" s="20"/>
      <c r="L272" s="20"/>
      <c r="M272" s="76"/>
    </row>
    <row r="273" spans="1:13">
      <c r="A273" s="42"/>
      <c r="B273" s="41"/>
      <c r="C273" s="20"/>
      <c r="D273" s="20"/>
      <c r="E273" s="20"/>
      <c r="F273" s="20"/>
      <c r="G273" s="79"/>
      <c r="H273" s="20"/>
      <c r="I273" s="20"/>
      <c r="J273" s="20"/>
      <c r="K273" s="20"/>
      <c r="L273" s="20"/>
      <c r="M273" s="76"/>
    </row>
    <row r="274" spans="1:13">
      <c r="A274" s="42"/>
      <c r="B274" s="41"/>
      <c r="C274" s="20"/>
      <c r="D274" s="20"/>
      <c r="E274" s="20"/>
      <c r="F274" s="20"/>
      <c r="G274" s="79"/>
      <c r="H274" s="20"/>
      <c r="I274" s="20"/>
      <c r="J274" s="20"/>
      <c r="K274" s="20"/>
      <c r="L274" s="20"/>
      <c r="M274" s="76"/>
    </row>
    <row r="275" spans="1:13">
      <c r="A275" s="42"/>
      <c r="B275" s="41"/>
      <c r="C275" s="20"/>
      <c r="D275" s="20"/>
      <c r="E275" s="20"/>
      <c r="F275" s="20"/>
      <c r="G275" s="79"/>
      <c r="H275" s="20"/>
      <c r="I275" s="20"/>
      <c r="J275" s="20"/>
      <c r="K275" s="20"/>
      <c r="L275" s="20"/>
      <c r="M275" s="76"/>
    </row>
    <row r="276" spans="1:13">
      <c r="A276" s="42"/>
      <c r="B276" s="41"/>
      <c r="C276" s="20"/>
      <c r="D276" s="20"/>
      <c r="E276" s="20"/>
      <c r="F276" s="20"/>
      <c r="G276" s="79"/>
      <c r="H276" s="20"/>
      <c r="I276" s="20"/>
      <c r="J276" s="20"/>
      <c r="K276" s="20"/>
      <c r="L276" s="20"/>
      <c r="M276" s="76"/>
    </row>
    <row r="277" spans="1:13">
      <c r="A277" s="42"/>
      <c r="B277" s="41"/>
      <c r="C277" s="20"/>
      <c r="D277" s="20"/>
      <c r="E277" s="20"/>
      <c r="F277" s="20"/>
      <c r="G277" s="79"/>
      <c r="H277" s="20"/>
      <c r="I277" s="20"/>
      <c r="J277" s="20"/>
      <c r="K277" s="20"/>
      <c r="L277" s="20"/>
      <c r="M277" s="76"/>
    </row>
    <row r="278" spans="1:13">
      <c r="A278" s="42"/>
      <c r="B278" s="41"/>
      <c r="C278" s="20"/>
      <c r="D278" s="20"/>
      <c r="E278" s="20"/>
      <c r="F278" s="20"/>
      <c r="G278" s="79"/>
      <c r="H278" s="20"/>
      <c r="I278" s="20"/>
      <c r="J278" s="20"/>
      <c r="K278" s="20"/>
      <c r="L278" s="20"/>
      <c r="M278" s="76"/>
    </row>
    <row r="279" spans="1:13">
      <c r="A279" s="42"/>
      <c r="B279" s="41"/>
      <c r="C279" s="20"/>
      <c r="D279" s="20"/>
      <c r="E279" s="20"/>
      <c r="F279" s="20"/>
      <c r="G279" s="79"/>
      <c r="H279" s="20"/>
      <c r="I279" s="20"/>
      <c r="J279" s="20"/>
      <c r="K279" s="20"/>
      <c r="L279" s="20"/>
      <c r="M279" s="76"/>
    </row>
    <row r="280" spans="1:13">
      <c r="A280" s="42"/>
      <c r="B280" s="41"/>
      <c r="C280" s="20"/>
      <c r="D280" s="20"/>
      <c r="E280" s="20"/>
      <c r="F280" s="20"/>
      <c r="G280" s="79"/>
      <c r="H280" s="20"/>
      <c r="I280" s="20"/>
      <c r="J280" s="20"/>
      <c r="K280" s="20"/>
      <c r="L280" s="20"/>
      <c r="M280" s="76"/>
    </row>
    <row r="281" spans="1:13">
      <c r="A281" s="42"/>
      <c r="B281" s="41"/>
      <c r="C281" s="20"/>
      <c r="D281" s="20"/>
      <c r="E281" s="20"/>
      <c r="F281" s="20"/>
      <c r="G281" s="79"/>
      <c r="H281" s="20"/>
      <c r="I281" s="20"/>
      <c r="J281" s="20"/>
      <c r="K281" s="20"/>
      <c r="L281" s="20"/>
      <c r="M281" s="76"/>
    </row>
    <row r="282" spans="1:13">
      <c r="A282" s="42"/>
      <c r="B282" s="41"/>
      <c r="C282" s="20"/>
      <c r="D282" s="20"/>
      <c r="E282" s="20"/>
      <c r="F282" s="20"/>
      <c r="G282" s="79"/>
      <c r="H282" s="20"/>
      <c r="I282" s="20"/>
      <c r="J282" s="20"/>
      <c r="K282" s="20"/>
      <c r="L282" s="20"/>
      <c r="M282" s="76"/>
    </row>
    <row r="283" spans="1:13">
      <c r="A283" s="42"/>
      <c r="B283" s="41"/>
      <c r="C283" s="20"/>
      <c r="D283" s="20"/>
      <c r="E283" s="20"/>
      <c r="F283" s="20"/>
      <c r="G283" s="79"/>
      <c r="H283" s="20"/>
      <c r="I283" s="20"/>
      <c r="J283" s="20"/>
      <c r="K283" s="20"/>
      <c r="L283" s="20"/>
      <c r="M283" s="76"/>
    </row>
    <row r="284" spans="1:13">
      <c r="A284" s="42"/>
      <c r="B284" s="41"/>
      <c r="C284" s="20"/>
      <c r="D284" s="20"/>
      <c r="E284" s="20"/>
      <c r="F284" s="20"/>
      <c r="G284" s="79"/>
      <c r="H284" s="20"/>
      <c r="I284" s="20"/>
      <c r="J284" s="20"/>
      <c r="K284" s="20"/>
      <c r="L284" s="20"/>
      <c r="M284" s="76"/>
    </row>
    <row r="285" spans="1:13">
      <c r="A285" s="42"/>
      <c r="B285" s="41"/>
      <c r="C285" s="20"/>
      <c r="D285" s="20"/>
      <c r="E285" s="20"/>
      <c r="F285" s="20"/>
      <c r="G285" s="79"/>
      <c r="H285" s="20"/>
      <c r="I285" s="20"/>
      <c r="J285" s="20"/>
      <c r="K285" s="20"/>
      <c r="L285" s="20"/>
      <c r="M285" s="76"/>
    </row>
    <row r="286" spans="1:13">
      <c r="A286" s="42"/>
      <c r="B286" s="41"/>
      <c r="C286" s="20"/>
      <c r="D286" s="20"/>
      <c r="E286" s="20"/>
      <c r="F286" s="20"/>
      <c r="G286" s="79"/>
      <c r="H286" s="20"/>
      <c r="I286" s="20"/>
      <c r="J286" s="20"/>
      <c r="K286" s="20"/>
      <c r="L286" s="20"/>
      <c r="M286" s="76"/>
    </row>
    <row r="287" spans="1:13">
      <c r="A287" s="42"/>
      <c r="B287" s="41"/>
      <c r="C287" s="20"/>
      <c r="D287" s="20"/>
      <c r="E287" s="20"/>
      <c r="F287" s="20"/>
      <c r="G287" s="79"/>
      <c r="H287" s="20"/>
      <c r="I287" s="20"/>
      <c r="J287" s="20"/>
      <c r="K287" s="20"/>
      <c r="L287" s="20"/>
      <c r="M287" s="76"/>
    </row>
    <row r="288" spans="1:13">
      <c r="A288" s="42"/>
      <c r="B288" s="41"/>
      <c r="C288" s="20"/>
      <c r="D288" s="20"/>
      <c r="E288" s="20"/>
      <c r="F288" s="20"/>
      <c r="G288" s="79"/>
      <c r="H288" s="20"/>
      <c r="I288" s="20"/>
      <c r="J288" s="20"/>
      <c r="K288" s="20"/>
      <c r="L288" s="20"/>
      <c r="M288" s="76"/>
    </row>
    <row r="289" spans="1:13">
      <c r="A289" s="42"/>
      <c r="B289" s="41"/>
      <c r="C289" s="20"/>
      <c r="D289" s="20"/>
      <c r="E289" s="20"/>
      <c r="F289" s="20"/>
      <c r="G289" s="79"/>
      <c r="H289" s="20"/>
      <c r="I289" s="20"/>
      <c r="J289" s="20"/>
      <c r="K289" s="20"/>
      <c r="L289" s="20"/>
      <c r="M289" s="76"/>
    </row>
    <row r="290" spans="1:13">
      <c r="A290" s="42"/>
      <c r="B290" s="41"/>
      <c r="C290" s="20"/>
      <c r="D290" s="20"/>
      <c r="E290" s="20"/>
      <c r="F290" s="20"/>
      <c r="G290" s="79"/>
      <c r="H290" s="20"/>
      <c r="I290" s="20"/>
      <c r="J290" s="20"/>
      <c r="K290" s="20"/>
      <c r="L290" s="20"/>
      <c r="M290" s="76"/>
    </row>
    <row r="291" spans="1:13">
      <c r="A291" s="42"/>
      <c r="B291" s="41"/>
      <c r="C291" s="20"/>
      <c r="D291" s="20"/>
      <c r="E291" s="20"/>
      <c r="F291" s="20"/>
      <c r="G291" s="79"/>
      <c r="H291" s="20"/>
      <c r="I291" s="20"/>
      <c r="J291" s="20"/>
      <c r="K291" s="20"/>
      <c r="L291" s="20"/>
      <c r="M291" s="76"/>
    </row>
    <row r="292" spans="1:13">
      <c r="A292" s="42"/>
      <c r="B292" s="41"/>
      <c r="C292" s="20"/>
      <c r="D292" s="20"/>
      <c r="E292" s="20"/>
      <c r="F292" s="20"/>
      <c r="G292" s="79"/>
      <c r="H292" s="20"/>
      <c r="I292" s="20"/>
      <c r="J292" s="20"/>
      <c r="K292" s="20"/>
      <c r="L292" s="20"/>
      <c r="M292" s="76"/>
    </row>
    <row r="293" spans="1:13">
      <c r="A293" s="42"/>
      <c r="B293" s="41"/>
      <c r="C293" s="20"/>
      <c r="D293" s="20"/>
      <c r="E293" s="20"/>
      <c r="F293" s="20"/>
      <c r="G293" s="79"/>
      <c r="H293" s="20"/>
      <c r="I293" s="20"/>
      <c r="J293" s="20"/>
      <c r="K293" s="20"/>
      <c r="L293" s="20"/>
      <c r="M293" s="76"/>
    </row>
    <row r="294" spans="1:13">
      <c r="A294" s="42"/>
      <c r="B294" s="41"/>
      <c r="C294" s="20"/>
      <c r="D294" s="20"/>
      <c r="E294" s="20"/>
      <c r="F294" s="20"/>
      <c r="G294" s="79"/>
      <c r="H294" s="20"/>
      <c r="I294" s="20"/>
      <c r="J294" s="20"/>
      <c r="K294" s="20"/>
      <c r="L294" s="20"/>
      <c r="M294" s="76"/>
    </row>
    <row r="295" spans="1:13">
      <c r="A295" s="42"/>
      <c r="B295" s="41"/>
      <c r="C295" s="20"/>
      <c r="D295" s="20"/>
      <c r="E295" s="20"/>
      <c r="F295" s="20"/>
      <c r="G295" s="79"/>
      <c r="H295" s="20"/>
      <c r="I295" s="20"/>
      <c r="J295" s="20"/>
      <c r="K295" s="20"/>
      <c r="L295" s="20"/>
      <c r="M295" s="76"/>
    </row>
    <row r="296" spans="1:13">
      <c r="A296" s="42"/>
      <c r="B296" s="41"/>
      <c r="C296" s="20"/>
      <c r="D296" s="20"/>
      <c r="E296" s="20"/>
      <c r="F296" s="20"/>
      <c r="G296" s="79"/>
      <c r="H296" s="20"/>
      <c r="I296" s="20"/>
      <c r="J296" s="20"/>
      <c r="K296" s="20"/>
      <c r="L296" s="20"/>
      <c r="M296" s="76"/>
    </row>
    <row r="297" spans="1:13">
      <c r="A297" s="42"/>
      <c r="B297" s="41"/>
      <c r="C297" s="20"/>
      <c r="D297" s="20"/>
      <c r="E297" s="20"/>
      <c r="F297" s="20"/>
      <c r="G297" s="79"/>
      <c r="H297" s="20"/>
      <c r="I297" s="20"/>
      <c r="J297" s="20"/>
      <c r="K297" s="20"/>
      <c r="L297" s="20"/>
      <c r="M297" s="76"/>
    </row>
    <row r="298" spans="1:13">
      <c r="A298" s="42"/>
      <c r="B298" s="41"/>
      <c r="C298" s="20"/>
      <c r="D298" s="20"/>
      <c r="E298" s="20"/>
      <c r="F298" s="20"/>
      <c r="G298" s="79"/>
      <c r="H298" s="20"/>
      <c r="I298" s="20"/>
      <c r="J298" s="20"/>
      <c r="K298" s="20"/>
      <c r="L298" s="20"/>
      <c r="M298" s="76"/>
    </row>
    <row r="299" spans="1:13">
      <c r="A299" s="42"/>
      <c r="B299" s="41"/>
      <c r="C299" s="20"/>
      <c r="D299" s="20"/>
      <c r="E299" s="20"/>
      <c r="F299" s="20"/>
      <c r="G299" s="79"/>
      <c r="H299" s="20"/>
      <c r="I299" s="20"/>
      <c r="J299" s="20"/>
      <c r="K299" s="20"/>
      <c r="L299" s="20"/>
      <c r="M299" s="76"/>
    </row>
    <row r="300" spans="1:13">
      <c r="A300" s="42"/>
      <c r="B300" s="41"/>
      <c r="C300" s="20"/>
      <c r="D300" s="20"/>
      <c r="E300" s="20"/>
      <c r="F300" s="20"/>
      <c r="G300" s="79"/>
      <c r="H300" s="20"/>
      <c r="I300" s="20"/>
      <c r="J300" s="20"/>
      <c r="K300" s="20"/>
      <c r="L300" s="20"/>
      <c r="M300" s="76"/>
    </row>
    <row r="301" spans="1:13">
      <c r="A301" s="42"/>
      <c r="B301" s="41"/>
      <c r="C301" s="20"/>
      <c r="D301" s="20"/>
      <c r="E301" s="20"/>
      <c r="F301" s="20"/>
      <c r="G301" s="79"/>
      <c r="H301" s="20"/>
      <c r="I301" s="20"/>
      <c r="J301" s="20"/>
      <c r="K301" s="20"/>
      <c r="L301" s="20"/>
      <c r="M301" s="76"/>
    </row>
    <row r="302" spans="1:13">
      <c r="A302" s="42"/>
      <c r="B302" s="41"/>
      <c r="C302" s="20"/>
      <c r="D302" s="20"/>
      <c r="E302" s="20"/>
      <c r="F302" s="20"/>
      <c r="G302" s="79"/>
      <c r="H302" s="20"/>
      <c r="I302" s="20"/>
      <c r="J302" s="20"/>
      <c r="K302" s="20"/>
      <c r="L302" s="20"/>
      <c r="M302" s="76"/>
    </row>
    <row r="303" spans="1:13">
      <c r="A303" s="42"/>
      <c r="B303" s="41"/>
      <c r="C303" s="20"/>
      <c r="D303" s="20"/>
      <c r="E303" s="20"/>
      <c r="F303" s="20"/>
      <c r="G303" s="79"/>
      <c r="H303" s="20"/>
      <c r="I303" s="20"/>
      <c r="J303" s="20"/>
      <c r="K303" s="20"/>
      <c r="L303" s="20"/>
      <c r="M303" s="76"/>
    </row>
    <row r="304" spans="1:13">
      <c r="A304" s="42"/>
      <c r="B304" s="41"/>
      <c r="C304" s="20"/>
      <c r="D304" s="20"/>
      <c r="E304" s="20"/>
      <c r="F304" s="20"/>
      <c r="G304" s="79"/>
      <c r="H304" s="20"/>
      <c r="I304" s="20"/>
      <c r="J304" s="20"/>
      <c r="K304" s="20"/>
      <c r="L304" s="20"/>
      <c r="M304" s="76"/>
    </row>
    <row r="305" spans="1:13">
      <c r="A305" s="42"/>
      <c r="B305" s="41"/>
      <c r="C305" s="20"/>
      <c r="D305" s="20"/>
      <c r="E305" s="20"/>
      <c r="F305" s="20"/>
      <c r="G305" s="79"/>
      <c r="H305" s="20"/>
      <c r="I305" s="20"/>
      <c r="J305" s="20"/>
      <c r="K305" s="20"/>
      <c r="L305" s="20"/>
      <c r="M305" s="76"/>
    </row>
    <row r="306" spans="1:13">
      <c r="A306" s="42"/>
      <c r="B306" s="41"/>
      <c r="C306" s="20"/>
      <c r="D306" s="20"/>
      <c r="E306" s="20"/>
      <c r="F306" s="20"/>
      <c r="G306" s="79"/>
      <c r="H306" s="20"/>
      <c r="I306" s="20"/>
      <c r="J306" s="20"/>
      <c r="K306" s="20"/>
      <c r="L306" s="20"/>
      <c r="M306" s="76"/>
    </row>
    <row r="307" spans="1:13">
      <c r="A307" s="42"/>
      <c r="B307" s="41"/>
      <c r="C307" s="20"/>
      <c r="D307" s="20"/>
      <c r="E307" s="20"/>
      <c r="F307" s="20"/>
      <c r="G307" s="79"/>
      <c r="H307" s="20"/>
      <c r="I307" s="20"/>
      <c r="J307" s="20"/>
      <c r="K307" s="20"/>
      <c r="L307" s="20"/>
      <c r="M307" s="76"/>
    </row>
    <row r="308" spans="1:13">
      <c r="A308" s="42"/>
      <c r="B308" s="41"/>
      <c r="C308" s="20"/>
      <c r="D308" s="20"/>
      <c r="E308" s="20"/>
      <c r="F308" s="20"/>
      <c r="G308" s="79"/>
      <c r="H308" s="20"/>
      <c r="I308" s="20"/>
      <c r="J308" s="20"/>
      <c r="K308" s="20"/>
      <c r="L308" s="20"/>
      <c r="M308" s="76"/>
    </row>
    <row r="309" spans="1:13">
      <c r="A309" s="42"/>
      <c r="B309" s="41"/>
      <c r="C309" s="20"/>
      <c r="D309" s="20"/>
      <c r="E309" s="20"/>
      <c r="F309" s="20"/>
      <c r="G309" s="79"/>
      <c r="H309" s="20"/>
      <c r="I309" s="20"/>
      <c r="J309" s="20"/>
      <c r="K309" s="20"/>
      <c r="L309" s="20"/>
      <c r="M309" s="76"/>
    </row>
    <row r="310" spans="1:13">
      <c r="A310" s="42"/>
      <c r="B310" s="41"/>
      <c r="C310" s="20"/>
      <c r="D310" s="20"/>
      <c r="E310" s="20"/>
      <c r="F310" s="20"/>
      <c r="G310" s="79"/>
      <c r="H310" s="20"/>
      <c r="I310" s="20"/>
      <c r="J310" s="20"/>
      <c r="K310" s="20"/>
      <c r="L310" s="20"/>
      <c r="M310" s="76"/>
    </row>
    <row r="311" spans="1:13">
      <c r="A311" s="42"/>
      <c r="B311" s="41"/>
      <c r="C311" s="20"/>
      <c r="D311" s="20"/>
      <c r="E311" s="20"/>
      <c r="F311" s="20"/>
      <c r="G311" s="79"/>
      <c r="H311" s="20"/>
      <c r="I311" s="20"/>
      <c r="J311" s="20"/>
      <c r="K311" s="20"/>
      <c r="L311" s="20"/>
      <c r="M311" s="76"/>
    </row>
    <row r="312" spans="1:13">
      <c r="A312" s="42"/>
      <c r="B312" s="41"/>
      <c r="C312" s="20"/>
      <c r="D312" s="20"/>
      <c r="E312" s="20"/>
      <c r="F312" s="20"/>
      <c r="G312" s="79"/>
      <c r="H312" s="20"/>
      <c r="I312" s="20"/>
      <c r="J312" s="20"/>
      <c r="K312" s="20"/>
      <c r="L312" s="20"/>
      <c r="M312" s="76"/>
    </row>
    <row r="313" spans="1:13">
      <c r="A313" s="42"/>
      <c r="B313" s="41"/>
      <c r="C313" s="20"/>
      <c r="D313" s="20"/>
      <c r="E313" s="20"/>
      <c r="F313" s="20"/>
      <c r="G313" s="79"/>
      <c r="H313" s="20"/>
      <c r="I313" s="20"/>
      <c r="J313" s="20"/>
      <c r="K313" s="20"/>
      <c r="L313" s="20"/>
      <c r="M313" s="76"/>
    </row>
    <row r="314" spans="1:13">
      <c r="A314" s="42"/>
      <c r="B314" s="41"/>
      <c r="C314" s="20"/>
      <c r="D314" s="20"/>
      <c r="E314" s="20"/>
      <c r="F314" s="20"/>
      <c r="G314" s="79"/>
      <c r="H314" s="20"/>
      <c r="I314" s="20"/>
      <c r="J314" s="20"/>
      <c r="K314" s="20"/>
      <c r="L314" s="20"/>
      <c r="M314" s="76"/>
    </row>
    <row r="315" spans="1:13">
      <c r="A315" s="42"/>
      <c r="B315" s="41"/>
      <c r="C315" s="20"/>
      <c r="D315" s="20"/>
      <c r="E315" s="20"/>
      <c r="F315" s="20"/>
      <c r="G315" s="79"/>
      <c r="H315" s="20"/>
      <c r="I315" s="20"/>
      <c r="J315" s="20"/>
      <c r="K315" s="20"/>
      <c r="L315" s="20"/>
      <c r="M315" s="76"/>
    </row>
    <row r="316" spans="1:13">
      <c r="A316" s="42"/>
      <c r="B316" s="41"/>
      <c r="C316" s="20"/>
      <c r="D316" s="20"/>
      <c r="E316" s="20"/>
      <c r="F316" s="20"/>
      <c r="G316" s="79"/>
      <c r="H316" s="20"/>
      <c r="I316" s="20"/>
      <c r="J316" s="20"/>
      <c r="K316" s="20"/>
      <c r="L316" s="20"/>
      <c r="M316" s="76"/>
    </row>
  </sheetData>
  <mergeCells count="141">
    <mergeCell ref="X2:Y2"/>
    <mergeCell ref="Z2:AB2"/>
    <mergeCell ref="AC2:AC4"/>
    <mergeCell ref="AD2:AD4"/>
    <mergeCell ref="AE2:AG2"/>
    <mergeCell ref="AH2:AH4"/>
    <mergeCell ref="AI2:AK2"/>
    <mergeCell ref="X3:X4"/>
    <mergeCell ref="Y3:Y4"/>
    <mergeCell ref="AA3:AB3"/>
    <mergeCell ref="AE3:AE4"/>
    <mergeCell ref="AF3:AF4"/>
    <mergeCell ref="AJ3:AJ4"/>
    <mergeCell ref="Z3:Z4"/>
    <mergeCell ref="AG3:AG4"/>
    <mergeCell ref="AI3:AI4"/>
    <mergeCell ref="AK3:AK4"/>
    <mergeCell ref="AL3:AL4"/>
    <mergeCell ref="V2:V4"/>
    <mergeCell ref="W2:W4"/>
    <mergeCell ref="V8:W8"/>
    <mergeCell ref="V17:W17"/>
    <mergeCell ref="V225:W225"/>
    <mergeCell ref="V268:W268"/>
    <mergeCell ref="V269:W269"/>
    <mergeCell ref="C1:P1"/>
    <mergeCell ref="N5:P5"/>
    <mergeCell ref="N6:P6"/>
    <mergeCell ref="N7:P7"/>
    <mergeCell ref="C2:D2"/>
    <mergeCell ref="E2:G2"/>
    <mergeCell ref="N9:P9"/>
    <mergeCell ref="F5:F7"/>
    <mergeCell ref="G5:G7"/>
    <mergeCell ref="H5:H7"/>
    <mergeCell ref="M2:M4"/>
    <mergeCell ref="C52:D52"/>
    <mergeCell ref="C53:D53"/>
    <mergeCell ref="C56:D56"/>
    <mergeCell ref="C244:D244"/>
    <mergeCell ref="E3:E4"/>
    <mergeCell ref="F3:G3"/>
    <mergeCell ref="J3:J4"/>
    <mergeCell ref="K3:K4"/>
    <mergeCell ref="L3:L4"/>
    <mergeCell ref="H2:H4"/>
    <mergeCell ref="C3:C4"/>
    <mergeCell ref="A2:A4"/>
    <mergeCell ref="B2:B4"/>
    <mergeCell ref="I2:I4"/>
    <mergeCell ref="J2:L2"/>
    <mergeCell ref="A269:B269"/>
    <mergeCell ref="N2:P2"/>
    <mergeCell ref="N3:N4"/>
    <mergeCell ref="O3:O4"/>
    <mergeCell ref="P3:P4"/>
    <mergeCell ref="C243:D243"/>
    <mergeCell ref="C207:D207"/>
    <mergeCell ref="C47:D47"/>
    <mergeCell ref="C48:D48"/>
    <mergeCell ref="C49:D49"/>
    <mergeCell ref="C50:D50"/>
    <mergeCell ref="C51:D51"/>
    <mergeCell ref="C57:D57"/>
    <mergeCell ref="C58:D58"/>
    <mergeCell ref="C59:D59"/>
    <mergeCell ref="C167:D167"/>
    <mergeCell ref="C46:D46"/>
    <mergeCell ref="C153:D153"/>
    <mergeCell ref="C165:D165"/>
    <mergeCell ref="C166:D166"/>
    <mergeCell ref="C60:D60"/>
    <mergeCell ref="C61:D61"/>
    <mergeCell ref="A8:B8"/>
    <mergeCell ref="D3:D4"/>
    <mergeCell ref="C245:D245"/>
    <mergeCell ref="C246:D246"/>
    <mergeCell ref="A268:B268"/>
    <mergeCell ref="N10:P10"/>
    <mergeCell ref="N12:P12"/>
    <mergeCell ref="N13:P13"/>
    <mergeCell ref="N15:P15"/>
    <mergeCell ref="N254:P254"/>
    <mergeCell ref="C148:D148"/>
    <mergeCell ref="C149:D149"/>
    <mergeCell ref="C150:D150"/>
    <mergeCell ref="C168:D168"/>
    <mergeCell ref="C125:D127"/>
    <mergeCell ref="C130:D130"/>
    <mergeCell ref="N11:P11"/>
    <mergeCell ref="N173:P173"/>
    <mergeCell ref="N174:P174"/>
    <mergeCell ref="N178:P178"/>
    <mergeCell ref="N189:P189"/>
    <mergeCell ref="N197:P197"/>
    <mergeCell ref="N81:P81"/>
    <mergeCell ref="A17:B17"/>
    <mergeCell ref="N76:P76"/>
    <mergeCell ref="N128:P128"/>
    <mergeCell ref="N131:P131"/>
    <mergeCell ref="N134:P134"/>
    <mergeCell ref="N141:P141"/>
    <mergeCell ref="N154:P154"/>
    <mergeCell ref="N139:P139"/>
    <mergeCell ref="N194:P194"/>
    <mergeCell ref="N183:P183"/>
    <mergeCell ref="N175:P175"/>
    <mergeCell ref="N182:P182"/>
    <mergeCell ref="A225:B225"/>
    <mergeCell ref="C151:D151"/>
    <mergeCell ref="C152:D152"/>
    <mergeCell ref="C242:D242"/>
    <mergeCell ref="C204:D204"/>
    <mergeCell ref="C205:D205"/>
    <mergeCell ref="C206:D206"/>
    <mergeCell ref="C208:D208"/>
    <mergeCell ref="C169:D169"/>
    <mergeCell ref="C196:D196"/>
    <mergeCell ref="C202:D202"/>
    <mergeCell ref="C203:D203"/>
    <mergeCell ref="N232:P232"/>
    <mergeCell ref="N209:P209"/>
    <mergeCell ref="N217:P217"/>
    <mergeCell ref="N229:P229"/>
    <mergeCell ref="N267:P267"/>
    <mergeCell ref="N263:P263"/>
    <mergeCell ref="N253:P253"/>
    <mergeCell ref="N239:P239"/>
    <mergeCell ref="N257:P257"/>
    <mergeCell ref="N258:P258"/>
    <mergeCell ref="N260:P260"/>
    <mergeCell ref="N264:P264"/>
    <mergeCell ref="N233:P233"/>
    <mergeCell ref="N220:P220"/>
    <mergeCell ref="N212:P212"/>
    <mergeCell ref="N265:P265"/>
    <mergeCell ref="N238:P238"/>
    <mergeCell ref="N240:P240"/>
    <mergeCell ref="N247:P247"/>
    <mergeCell ref="N250:P250"/>
    <mergeCell ref="N251:P251"/>
  </mergeCells>
  <phoneticPr fontId="1"/>
  <dataValidations count="3"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M12:M218 O16:P16 M254:M267 M220:M252 M5:M10">
      <formula1>$Q$2:$Q$3</formula1>
    </dataValidation>
    <dataValidation allowBlank="1" prompt="実施している場合は「○」、未実施の場合は「／」を選んでください。" sqref="N232:N233 O2:O4 N176:P177 O200:P208 N255:P256 O8:P8 N17:P43 N45:P54 O82:P96 N55:N96 N99:N117 N129:P130 N132:P133 O115:P117 N142:P153 N2:N16 N198:P199 N194 N212 N234:P237 N220 N173:N175 N230:P231 N241:P246 N259:P259 N266:P266 N218:P219 N210:P211 N213:P216 N190:P193 N195:P196 N184:P188 N97:P98 O55:P75 N197 O77:P80 N139 O99:P113 N135:P138 N140:P140 N179:P181 N268:P1048576 N267 N252:P252 N128 N131 N141 N134 N154 N118:P127 N248:P249 N217 N221:P228 N229 N238:N240 N247 N257:N258 N260:N265 N200:N209 N189 N178 N182:N183 P2:P3 O261:P262 AI2:AJ4 AK2:AL3 P44 N44 P114 N250:N251 N253 N155:P172"/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M253">
      <formula1>$Q$2:$Q$3</formula1>
      <formula2>0</formula2>
    </dataValidation>
  </dataValidations>
  <printOptions horizontalCentered="1"/>
  <pageMargins left="0.23622047244094491" right="0.23622047244094491" top="0.31496062992125984" bottom="0.31496062992125984" header="0" footer="0.31496062992125984"/>
  <pageSetup paperSize="9" scale="62" firstPageNumber="47" fitToHeight="4" orientation="portrait" useFirstPageNumber="1" r:id="rId1"/>
  <headerFooter alignWithMargins="0">
    <oddFooter>&amp;C&amp;14- &amp;P -</oddFooter>
  </headerFooter>
  <rowBreaks count="3" manualBreakCount="3">
    <brk id="75" max="16" man="1"/>
    <brk id="145" max="16" man="1"/>
    <brk id="216" max="16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Ⅲサービス(3)</vt:lpstr>
      <vt:lpstr>'Ⅲサービス(3)'!Print_Area</vt:lpstr>
      <vt:lpstr>'Ⅲサービス(3)'!Print_Titles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2022-10-14T12:42:02Z</cp:lastPrinted>
  <dcterms:created xsi:type="dcterms:W3CDTF">2020-04-17T08:08:10Z</dcterms:created>
  <dcterms:modified xsi:type="dcterms:W3CDTF">2022-10-20T07:33:49Z</dcterms:modified>
</cp:coreProperties>
</file>