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0334\Box\【02_課所共有】40_24_熊谷図書館\R05年度\Ⅱ　企画、システム管理グループ\08_企画担当\08_07_各種団体\08_07_050_埼図協＿埼玉の公立図書館（統計編）\0921④_WEB掲載用データ\"/>
    </mc:Choice>
  </mc:AlternateContent>
  <xr:revisionPtr revIDLastSave="0" documentId="13_ncr:1_{C2E76DD6-E379-4E5B-9371-8C3C5D60758C}" xr6:coauthVersionLast="36" xr6:coauthVersionMax="36" xr10:uidLastSave="{00000000-0000-0000-0000-000000000000}"/>
  <bookViews>
    <workbookView xWindow="0" yWindow="0" windowWidth="20400" windowHeight="7710" tabRatio="786" xr2:uid="{00000000-000D-0000-FFFF-FFFF00000000}"/>
  </bookViews>
  <sheets>
    <sheet name="Ⅷ 電子書籍" sheetId="19" r:id="rId1"/>
  </sheets>
  <definedNames>
    <definedName name="_xlnm.Print_Area" localSheetId="0">'Ⅷ 電子書籍'!$B$1:$J$37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9" l="1"/>
  <c r="I36" i="19" l="1"/>
  <c r="I35" i="19" l="1"/>
  <c r="I34" i="19" l="1"/>
  <c r="I33" i="19" l="1"/>
  <c r="I25" i="19" l="1"/>
  <c r="I32" i="19" l="1"/>
  <c r="I31" i="19" l="1"/>
  <c r="I30" i="19" l="1"/>
  <c r="I29" i="19" l="1"/>
  <c r="I28" i="19" l="1"/>
  <c r="I27" i="19" l="1"/>
  <c r="I24" i="19" l="1"/>
  <c r="I22" i="19" l="1"/>
  <c r="I21" i="19" l="1"/>
  <c r="I20" i="19" l="1"/>
  <c r="I19" i="19" l="1"/>
  <c r="I18" i="19" l="1"/>
  <c r="I17" i="19" l="1"/>
  <c r="H16" i="19" l="1"/>
  <c r="I16" i="19" s="1"/>
  <c r="I15" i="19" l="1"/>
  <c r="I14" i="19" l="1"/>
  <c r="I12" i="19" l="1"/>
  <c r="I11" i="19" l="1"/>
  <c r="I10" i="19" l="1"/>
  <c r="I9" i="19" l="1"/>
  <c r="I8" i="19" l="1"/>
  <c r="I7" i="19" l="1"/>
  <c r="I6" i="19" l="1"/>
  <c r="I5" i="19" l="1"/>
  <c r="I4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E2" authorId="0" shapeId="0" xr:uid="{A50F3681-1008-49D7-A580-60E29F27DED5}">
      <text>
        <r>
          <rPr>
            <b/>
            <sz val="9"/>
            <color indexed="81"/>
            <rFont val="MS P ゴシック"/>
            <family val="3"/>
            <charset val="128"/>
          </rPr>
          <t>埼玉県: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<sst xmlns="http://schemas.openxmlformats.org/spreadsheetml/2006/main" count="131" uniqueCount="80">
  <si>
    <t>女性教育会館</t>
    <rPh sb="0" eb="2">
      <t>ジョセイ</t>
    </rPh>
    <rPh sb="2" eb="4">
      <t>キョウイク</t>
    </rPh>
    <rPh sb="4" eb="6">
      <t>カイカン</t>
    </rPh>
    <phoneticPr fontId="2"/>
  </si>
  <si>
    <t>戸田市</t>
    <rPh sb="0" eb="3">
      <t>トダシ</t>
    </rPh>
    <phoneticPr fontId="2"/>
  </si>
  <si>
    <t>LibrariE&amp;
TRC-DL</t>
  </si>
  <si>
    <t>TRC-DL</t>
    <phoneticPr fontId="1"/>
  </si>
  <si>
    <t>OverDrive
Japan</t>
  </si>
  <si>
    <t>LibrariE&amp;
TRC-DL</t>
    <phoneticPr fontId="1"/>
  </si>
  <si>
    <t>Ⅷ　電子書籍</t>
    <rPh sb="2" eb="6">
      <t>デンシショセキ</t>
    </rPh>
    <phoneticPr fontId="11"/>
  </si>
  <si>
    <t>市町村名</t>
    <rPh sb="0" eb="3">
      <t>シチョウソン</t>
    </rPh>
    <rPh sb="3" eb="4">
      <t>メイ</t>
    </rPh>
    <phoneticPr fontId="11"/>
  </si>
  <si>
    <t>電子書籍サービス名</t>
    <rPh sb="0" eb="4">
      <t>デンシショセキ</t>
    </rPh>
    <rPh sb="8" eb="9">
      <t>メイ</t>
    </rPh>
    <phoneticPr fontId="11"/>
  </si>
  <si>
    <t>導入形態</t>
    <rPh sb="0" eb="2">
      <t>ドウニュウ</t>
    </rPh>
    <rPh sb="2" eb="4">
      <t>ケイタイ</t>
    </rPh>
    <phoneticPr fontId="11"/>
  </si>
  <si>
    <t>導入年月</t>
    <rPh sb="0" eb="2">
      <t>ドウニュウ</t>
    </rPh>
    <rPh sb="2" eb="4">
      <t>ネンゲツ</t>
    </rPh>
    <phoneticPr fontId="11"/>
  </si>
  <si>
    <t>年間貸出数</t>
    <rPh sb="0" eb="2">
      <t>ネンカン</t>
    </rPh>
    <rPh sb="2" eb="4">
      <t>カシダシ</t>
    </rPh>
    <rPh sb="4" eb="5">
      <t>スウ</t>
    </rPh>
    <phoneticPr fontId="11"/>
  </si>
  <si>
    <t>（機関名）</t>
    <phoneticPr fontId="11"/>
  </si>
  <si>
    <t>有料</t>
    <rPh sb="0" eb="2">
      <t>ユウリョウ</t>
    </rPh>
    <phoneticPr fontId="11"/>
  </si>
  <si>
    <t>無料・自館作成等</t>
    <rPh sb="0" eb="2">
      <t>ムリョウ</t>
    </rPh>
    <rPh sb="3" eb="5">
      <t>ジカン</t>
    </rPh>
    <rPh sb="5" eb="7">
      <t>サクセイ</t>
    </rPh>
    <rPh sb="7" eb="8">
      <t>トウ</t>
    </rPh>
    <phoneticPr fontId="11"/>
  </si>
  <si>
    <t>計</t>
    <rPh sb="0" eb="1">
      <t>ケイ</t>
    </rPh>
    <phoneticPr fontId="11"/>
  </si>
  <si>
    <t>タイトル数</t>
    <rPh sb="4" eb="5">
      <t>スウ</t>
    </rPh>
    <phoneticPr fontId="11"/>
  </si>
  <si>
    <t>自館</t>
  </si>
  <si>
    <t>さいたま市</t>
    <rPh sb="4" eb="5">
      <t>シ</t>
    </rPh>
    <phoneticPr fontId="1"/>
  </si>
  <si>
    <t>ＴＲＣ－ＤＬ</t>
    <phoneticPr fontId="1"/>
  </si>
  <si>
    <t>上尾市</t>
    <rPh sb="0" eb="3">
      <t>アゲオシ</t>
    </rPh>
    <phoneticPr fontId="1"/>
  </si>
  <si>
    <t>朝霞市</t>
    <rPh sb="0" eb="3">
      <t>アサカシ</t>
    </rPh>
    <phoneticPr fontId="1"/>
  </si>
  <si>
    <t>入間市</t>
    <rPh sb="0" eb="3">
      <t>イルマシ</t>
    </rPh>
    <phoneticPr fontId="1"/>
  </si>
  <si>
    <t>桶川市</t>
    <rPh sb="0" eb="3">
      <t>オケガワシ</t>
    </rPh>
    <phoneticPr fontId="1"/>
  </si>
  <si>
    <t>春日部市</t>
    <rPh sb="0" eb="4">
      <t>カスカベシ</t>
    </rPh>
    <phoneticPr fontId="1"/>
  </si>
  <si>
    <t>LibrariE&amp;TRC-DL</t>
    <phoneticPr fontId="1"/>
  </si>
  <si>
    <t>川口市</t>
    <rPh sb="0" eb="3">
      <t>カワグチシ</t>
    </rPh>
    <phoneticPr fontId="1"/>
  </si>
  <si>
    <t>川越市</t>
    <rPh sb="0" eb="3">
      <t>カワゴエシ</t>
    </rPh>
    <phoneticPr fontId="1"/>
  </si>
  <si>
    <t>北本市</t>
    <rPh sb="0" eb="3">
      <t>キタモトシ</t>
    </rPh>
    <phoneticPr fontId="1"/>
  </si>
  <si>
    <t>久喜市</t>
    <rPh sb="0" eb="3">
      <t>クキシ</t>
    </rPh>
    <phoneticPr fontId="1"/>
  </si>
  <si>
    <t>熊谷市</t>
    <rPh sb="0" eb="3">
      <t>クマガヤシ</t>
    </rPh>
    <phoneticPr fontId="1"/>
  </si>
  <si>
    <t>鴻巣市</t>
    <rPh sb="0" eb="3">
      <t>コウノスシ</t>
    </rPh>
    <phoneticPr fontId="1"/>
  </si>
  <si>
    <t>越谷市</t>
    <rPh sb="0" eb="3">
      <t>コシガヤシ</t>
    </rPh>
    <phoneticPr fontId="1"/>
  </si>
  <si>
    <t>坂戸市</t>
    <rPh sb="0" eb="3">
      <t>サカドシ</t>
    </rPh>
    <phoneticPr fontId="1"/>
  </si>
  <si>
    <t>草加市</t>
    <rPh sb="0" eb="3">
      <t>ソウカシ</t>
    </rPh>
    <phoneticPr fontId="1"/>
  </si>
  <si>
    <t>鶴ヶ島市</t>
    <rPh sb="0" eb="4">
      <t>ツルガシマシ</t>
    </rPh>
    <phoneticPr fontId="1"/>
  </si>
  <si>
    <t>LibrariE＆TRC-DL</t>
    <phoneticPr fontId="1"/>
  </si>
  <si>
    <t>新座市</t>
    <rPh sb="0" eb="3">
      <t>ニイザシ</t>
    </rPh>
    <phoneticPr fontId="1"/>
  </si>
  <si>
    <t>三郷市</t>
    <rPh sb="0" eb="3">
      <t>ミサトシ</t>
    </rPh>
    <phoneticPr fontId="1"/>
  </si>
  <si>
    <t>蕨市</t>
    <rPh sb="0" eb="2">
      <t>ワラビシ</t>
    </rPh>
    <phoneticPr fontId="1"/>
  </si>
  <si>
    <t>LibrariE &amp; TRC-DL</t>
    <phoneticPr fontId="1"/>
  </si>
  <si>
    <t>伊奈町</t>
    <rPh sb="0" eb="3">
      <t>イナマチ</t>
    </rPh>
    <phoneticPr fontId="1"/>
  </si>
  <si>
    <t>小鹿野町</t>
    <rPh sb="0" eb="4">
      <t>オガノマチ</t>
    </rPh>
    <phoneticPr fontId="1"/>
  </si>
  <si>
    <t>神川町</t>
    <rPh sb="0" eb="2">
      <t>カミカワ</t>
    </rPh>
    <rPh sb="2" eb="3">
      <t>マチ</t>
    </rPh>
    <phoneticPr fontId="1"/>
  </si>
  <si>
    <t>OverDrive電子図書館</t>
    <rPh sb="9" eb="14">
      <t>デンシトショカン</t>
    </rPh>
    <phoneticPr fontId="1"/>
  </si>
  <si>
    <t>コンソーシアム</t>
  </si>
  <si>
    <t>LibrariE,TRC-DL</t>
    <phoneticPr fontId="1"/>
  </si>
  <si>
    <t>鳩山町</t>
    <rPh sb="0" eb="3">
      <t>ハトヤママチ</t>
    </rPh>
    <phoneticPr fontId="1"/>
  </si>
  <si>
    <t>宮代町</t>
    <rPh sb="0" eb="3">
      <t>ミヤシロマチ</t>
    </rPh>
    <phoneticPr fontId="1"/>
  </si>
  <si>
    <t>毛呂山町</t>
    <rPh sb="0" eb="4">
      <t>モロヤママチ</t>
    </rPh>
    <phoneticPr fontId="1"/>
  </si>
  <si>
    <t>寄居町</t>
    <rPh sb="0" eb="3">
      <t>ヨリイマチ</t>
    </rPh>
    <phoneticPr fontId="1"/>
  </si>
  <si>
    <t>保健医療科学院</t>
    <rPh sb="0" eb="2">
      <t>ホケン</t>
    </rPh>
    <rPh sb="2" eb="4">
      <t>イリョウ</t>
    </rPh>
    <rPh sb="4" eb="6">
      <t>カガク</t>
    </rPh>
    <rPh sb="6" eb="7">
      <t>イン</t>
    </rPh>
    <phoneticPr fontId="1"/>
  </si>
  <si>
    <t>行田市</t>
    <rPh sb="0" eb="3">
      <t>ギョウダシ</t>
    </rPh>
    <phoneticPr fontId="1"/>
  </si>
  <si>
    <t>杉戸町</t>
    <rPh sb="0" eb="2">
      <t>スギト</t>
    </rPh>
    <rPh sb="2" eb="3">
      <t>マチ</t>
    </rPh>
    <phoneticPr fontId="1"/>
  </si>
  <si>
    <t>2015.9</t>
    <phoneticPr fontId="1"/>
  </si>
  <si>
    <t>2017.12</t>
    <phoneticPr fontId="1"/>
  </si>
  <si>
    <t>2022.10</t>
    <phoneticPr fontId="1"/>
  </si>
  <si>
    <t>2021.2</t>
    <phoneticPr fontId="1"/>
  </si>
  <si>
    <t>2022.1</t>
    <phoneticPr fontId="1"/>
  </si>
  <si>
    <t>2020.3</t>
    <phoneticPr fontId="1"/>
  </si>
  <si>
    <t>2017.3</t>
    <phoneticPr fontId="1"/>
  </si>
  <si>
    <t>2022.2</t>
    <phoneticPr fontId="1"/>
  </si>
  <si>
    <t>2020.11</t>
    <phoneticPr fontId="1"/>
  </si>
  <si>
    <t>2020.2</t>
    <phoneticPr fontId="1"/>
  </si>
  <si>
    <t>2020.10</t>
    <phoneticPr fontId="1"/>
  </si>
  <si>
    <t>2021.1</t>
    <phoneticPr fontId="1"/>
  </si>
  <si>
    <t>2021.8</t>
    <phoneticPr fontId="1"/>
  </si>
  <si>
    <t>2018.6</t>
    <phoneticPr fontId="1"/>
  </si>
  <si>
    <t>2020.7</t>
    <phoneticPr fontId="1"/>
  </si>
  <si>
    <t>2022.7</t>
    <phoneticPr fontId="1"/>
  </si>
  <si>
    <t>2022.9</t>
    <phoneticPr fontId="1"/>
  </si>
  <si>
    <t>2021.12</t>
    <phoneticPr fontId="1"/>
  </si>
  <si>
    <t>2016.4</t>
    <phoneticPr fontId="1"/>
  </si>
  <si>
    <t>KinoDen</t>
    <phoneticPr fontId="1"/>
  </si>
  <si>
    <t>EBSCO ほか</t>
    <phoneticPr fontId="1"/>
  </si>
  <si>
    <t>富士見市</t>
    <rPh sb="0" eb="4">
      <t>フジミシ</t>
    </rPh>
    <phoneticPr fontId="1"/>
  </si>
  <si>
    <t>OverDrive Japan</t>
    <phoneticPr fontId="1"/>
  </si>
  <si>
    <t>LibrariE&amp;TRC-DL</t>
  </si>
  <si>
    <t>LibrariE＆TRC-DL</t>
  </si>
  <si>
    <t>コンソーシアム名
（東松山市、小川町、川島町、ときがわ町、滑川町、嵐山町、吉見町）</t>
    <rPh sb="7" eb="8">
      <t>メイ</t>
    </rPh>
    <rPh sb="10" eb="14">
      <t>ヒガシマツヤマシ</t>
    </rPh>
    <rPh sb="15" eb="18">
      <t>オガワマチ</t>
    </rPh>
    <rPh sb="19" eb="22">
      <t>カワジママチ</t>
    </rPh>
    <rPh sb="27" eb="28">
      <t>マチ</t>
    </rPh>
    <rPh sb="29" eb="32">
      <t>ナメガワマチ</t>
    </rPh>
    <rPh sb="33" eb="36">
      <t>ランザンマチ</t>
    </rPh>
    <rPh sb="37" eb="40">
      <t>ヨシミマチ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</si>
</sst>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6" applyFont="1" applyFill="1" applyAlignment="1">
      <alignment vertical="center"/>
    </xf>
    <xf numFmtId="0" fontId="9" fillId="0" borderId="0" xfId="6" applyFont="1" applyFill="1">
      <alignment vertical="center"/>
    </xf>
    <xf numFmtId="0" fontId="7" fillId="0" borderId="0" xfId="6" applyFont="1" applyFill="1" applyAlignment="1">
      <alignment vertical="center"/>
    </xf>
    <xf numFmtId="38" fontId="9" fillId="0" borderId="0" xfId="7" applyFont="1" applyFill="1" applyAlignment="1">
      <alignment vertical="center"/>
    </xf>
    <xf numFmtId="0" fontId="7" fillId="0" borderId="0" xfId="6" applyFont="1" applyFill="1">
      <alignment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176" fontId="9" fillId="0" borderId="13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6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left" vertical="center" shrinkToFit="1"/>
    </xf>
    <xf numFmtId="0" fontId="9" fillId="0" borderId="19" xfId="6" applyFont="1" applyFill="1" applyBorder="1" applyAlignment="1">
      <alignment vertical="center" shrinkToFit="1"/>
    </xf>
    <xf numFmtId="0" fontId="9" fillId="0" borderId="19" xfId="6" applyFont="1" applyFill="1" applyBorder="1" applyAlignment="1">
      <alignment horizontal="center" vertical="center" shrinkToFit="1"/>
    </xf>
    <xf numFmtId="176" fontId="9" fillId="0" borderId="19" xfId="6" applyNumberFormat="1" applyFont="1" applyFill="1" applyBorder="1" applyAlignment="1">
      <alignment vertical="center"/>
    </xf>
    <xf numFmtId="176" fontId="9" fillId="0" borderId="18" xfId="6" applyNumberFormat="1" applyFont="1" applyFill="1" applyBorder="1" applyAlignment="1">
      <alignment vertical="center"/>
    </xf>
    <xf numFmtId="176" fontId="9" fillId="0" borderId="17" xfId="6" applyNumberFormat="1" applyFont="1" applyFill="1" applyBorder="1" applyAlignment="1">
      <alignment vertical="center"/>
    </xf>
    <xf numFmtId="176" fontId="9" fillId="0" borderId="21" xfId="6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6" fontId="8" fillId="0" borderId="21" xfId="3" applyNumberFormat="1" applyFont="1" applyFill="1" applyBorder="1" applyAlignment="1">
      <alignment horizontal="right" vertical="center"/>
    </xf>
    <xf numFmtId="176" fontId="9" fillId="0" borderId="19" xfId="7" applyNumberFormat="1" applyFont="1" applyFill="1" applyBorder="1" applyAlignment="1">
      <alignment vertical="center"/>
    </xf>
    <xf numFmtId="176" fontId="9" fillId="0" borderId="18" xfId="7" applyNumberFormat="1" applyFont="1" applyFill="1" applyBorder="1" applyAlignment="1">
      <alignment vertical="center"/>
    </xf>
    <xf numFmtId="176" fontId="9" fillId="0" borderId="17" xfId="7" applyNumberFormat="1" applyFont="1" applyFill="1" applyBorder="1" applyAlignment="1">
      <alignment vertical="center"/>
    </xf>
    <xf numFmtId="176" fontId="9" fillId="0" borderId="21" xfId="7" applyNumberFormat="1" applyFont="1" applyFill="1" applyBorder="1" applyAlignment="1">
      <alignment vertical="center"/>
    </xf>
    <xf numFmtId="0" fontId="8" fillId="0" borderId="19" xfId="6" applyFont="1" applyFill="1" applyBorder="1" applyAlignment="1">
      <alignment horizontal="left" vertical="center" shrinkToFit="1"/>
    </xf>
    <xf numFmtId="55" fontId="9" fillId="0" borderId="19" xfId="0" quotePrefix="1" applyNumberFormat="1" applyFont="1" applyFill="1" applyBorder="1" applyAlignment="1">
      <alignment horizontal="center" vertical="center" shrinkToFit="1"/>
    </xf>
    <xf numFmtId="55" fontId="9" fillId="0" borderId="19" xfId="6" quotePrefix="1" applyNumberFormat="1" applyFont="1" applyFill="1" applyBorder="1" applyAlignment="1">
      <alignment horizontal="center" vertical="center" shrinkToFit="1"/>
    </xf>
    <xf numFmtId="0" fontId="9" fillId="0" borderId="19" xfId="6" quotePrefix="1" applyFont="1" applyFill="1" applyBorder="1" applyAlignment="1">
      <alignment horizontal="center" vertical="center" shrinkToFit="1"/>
    </xf>
    <xf numFmtId="57" fontId="9" fillId="0" borderId="19" xfId="0" quotePrefix="1" applyNumberFormat="1" applyFont="1" applyFill="1" applyBorder="1" applyAlignment="1">
      <alignment horizontal="center" vertical="center" shrinkToFit="1"/>
    </xf>
    <xf numFmtId="0" fontId="9" fillId="0" borderId="19" xfId="0" quotePrefix="1" applyFont="1" applyFill="1" applyBorder="1" applyAlignment="1">
      <alignment horizontal="center" vertical="center" shrinkToFit="1"/>
    </xf>
    <xf numFmtId="14" fontId="9" fillId="0" borderId="19" xfId="0" quotePrefix="1" applyNumberFormat="1" applyFont="1" applyFill="1" applyBorder="1" applyAlignment="1">
      <alignment horizontal="center" vertical="center" shrinkToFit="1"/>
    </xf>
    <xf numFmtId="0" fontId="9" fillId="0" borderId="13" xfId="0" quotePrefix="1" applyFont="1" applyFill="1" applyBorder="1" applyAlignment="1">
      <alignment horizontal="center" vertical="center" shrinkToFit="1"/>
    </xf>
    <xf numFmtId="0" fontId="8" fillId="0" borderId="8" xfId="1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2" xfId="6" applyFont="1" applyFill="1" applyBorder="1" applyAlignment="1">
      <alignment horizontal="left" vertical="center" wrapText="1" shrinkToFit="1"/>
    </xf>
    <xf numFmtId="0" fontId="9" fillId="0" borderId="17" xfId="6" applyFont="1" applyFill="1" applyBorder="1" applyAlignment="1">
      <alignment horizontal="center" vertical="center" shrinkToFit="1"/>
    </xf>
    <xf numFmtId="38" fontId="9" fillId="0" borderId="22" xfId="3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8">
    <cellStyle name="Normal" xfId="6" xr:uid="{00000000-0005-0000-0000-000000000000}"/>
    <cellStyle name="桁区切り" xfId="7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1" xr:uid="{00000000-0005-0000-0000-000005000000}"/>
    <cellStyle name="標準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BB1D-E8D5-43B0-AA26-C32411C1028D}">
  <dimension ref="B1:O36"/>
  <sheetViews>
    <sheetView tabSelected="1" zoomScaleNormal="100" workbookViewId="0">
      <selection activeCell="D31" sqref="D31"/>
    </sheetView>
  </sheetViews>
  <sheetFormatPr defaultColWidth="9" defaultRowHeight="20.25" customHeight="1"/>
  <cols>
    <col min="1" max="1" width="1.75" style="1" customWidth="1"/>
    <col min="2" max="2" width="5.25" style="17" customWidth="1"/>
    <col min="3" max="3" width="15.5" style="4" customWidth="1"/>
    <col min="4" max="4" width="18" style="5" customWidth="1"/>
    <col min="5" max="5" width="11.625" style="16" customWidth="1"/>
    <col min="6" max="6" width="11.625" style="5" customWidth="1"/>
    <col min="7" max="10" width="13.625" style="3" customWidth="1"/>
    <col min="11" max="11" width="1.5" style="3" customWidth="1"/>
    <col min="12" max="16384" width="9" style="1"/>
  </cols>
  <sheetData>
    <row r="1" spans="2:15" ht="42" customHeight="1" thickBot="1">
      <c r="B1" s="64" t="s">
        <v>6</v>
      </c>
    </row>
    <row r="2" spans="2:15" ht="21.95" customHeight="1">
      <c r="B2" s="72"/>
      <c r="C2" s="62" t="s">
        <v>7</v>
      </c>
      <c r="D2" s="74" t="s">
        <v>8</v>
      </c>
      <c r="E2" s="74" t="s">
        <v>9</v>
      </c>
      <c r="F2" s="74" t="s">
        <v>10</v>
      </c>
      <c r="G2" s="76" t="s">
        <v>16</v>
      </c>
      <c r="H2" s="77"/>
      <c r="I2" s="78"/>
      <c r="J2" s="70" t="s">
        <v>11</v>
      </c>
    </row>
    <row r="3" spans="2:15" ht="21.95" customHeight="1" thickBot="1">
      <c r="B3" s="73"/>
      <c r="C3" s="63" t="s">
        <v>12</v>
      </c>
      <c r="D3" s="75"/>
      <c r="E3" s="75"/>
      <c r="F3" s="75"/>
      <c r="G3" s="7" t="s">
        <v>13</v>
      </c>
      <c r="H3" s="8" t="s">
        <v>14</v>
      </c>
      <c r="I3" s="9" t="s">
        <v>15</v>
      </c>
      <c r="J3" s="71"/>
    </row>
    <row r="4" spans="2:15" ht="24" customHeight="1">
      <c r="B4" s="18">
        <v>6</v>
      </c>
      <c r="C4" s="61" t="s">
        <v>0</v>
      </c>
      <c r="D4" s="22" t="s">
        <v>73</v>
      </c>
      <c r="E4" s="20" t="s">
        <v>17</v>
      </c>
      <c r="F4" s="62">
        <v>2021.2</v>
      </c>
      <c r="G4" s="23">
        <v>354</v>
      </c>
      <c r="H4" s="24">
        <v>0</v>
      </c>
      <c r="I4" s="25">
        <f t="shared" ref="I4" si="0">+G4+H4</f>
        <v>354</v>
      </c>
      <c r="J4" s="26">
        <v>122</v>
      </c>
    </row>
    <row r="5" spans="2:15" ht="24" customHeight="1">
      <c r="B5" s="32">
        <v>8</v>
      </c>
      <c r="C5" s="33" t="s">
        <v>51</v>
      </c>
      <c r="D5" s="34" t="s">
        <v>74</v>
      </c>
      <c r="E5" s="35" t="s">
        <v>17</v>
      </c>
      <c r="F5" s="35"/>
      <c r="G5" s="44">
        <v>231</v>
      </c>
      <c r="H5" s="45">
        <v>0</v>
      </c>
      <c r="I5" s="46">
        <f>+G5+H5</f>
        <v>231</v>
      </c>
      <c r="J5" s="47">
        <v>0</v>
      </c>
      <c r="K5" s="10"/>
      <c r="L5" s="2"/>
      <c r="M5" s="2"/>
      <c r="N5" s="2"/>
      <c r="O5" s="2"/>
    </row>
    <row r="6" spans="2:15" ht="24" customHeight="1">
      <c r="B6" s="36">
        <v>1</v>
      </c>
      <c r="C6" s="37" t="s">
        <v>18</v>
      </c>
      <c r="D6" s="38" t="s">
        <v>19</v>
      </c>
      <c r="E6" s="39" t="s">
        <v>17</v>
      </c>
      <c r="F6" s="39">
        <v>2016.3</v>
      </c>
      <c r="G6" s="40">
        <v>6938</v>
      </c>
      <c r="H6" s="41">
        <v>105</v>
      </c>
      <c r="I6" s="42">
        <f t="shared" ref="I6:I12" si="1">+G6+H6</f>
        <v>7043</v>
      </c>
      <c r="J6" s="43">
        <v>52439</v>
      </c>
      <c r="K6" s="11"/>
    </row>
    <row r="7" spans="2:15" ht="24" customHeight="1">
      <c r="B7" s="36">
        <v>2</v>
      </c>
      <c r="C7" s="37" t="s">
        <v>20</v>
      </c>
      <c r="D7" s="38" t="s">
        <v>76</v>
      </c>
      <c r="E7" s="39" t="s">
        <v>17</v>
      </c>
      <c r="F7" s="39">
        <v>2021.9</v>
      </c>
      <c r="G7" s="40">
        <v>1355</v>
      </c>
      <c r="H7" s="41">
        <v>31050</v>
      </c>
      <c r="I7" s="42">
        <f t="shared" si="1"/>
        <v>32405</v>
      </c>
      <c r="J7" s="43">
        <v>7596</v>
      </c>
      <c r="K7" s="11"/>
    </row>
    <row r="8" spans="2:15" ht="24" customHeight="1">
      <c r="B8" s="36">
        <v>3</v>
      </c>
      <c r="C8" s="37" t="s">
        <v>21</v>
      </c>
      <c r="D8" s="38" t="s">
        <v>77</v>
      </c>
      <c r="E8" s="39" t="s">
        <v>17</v>
      </c>
      <c r="F8" s="39">
        <v>2022.3</v>
      </c>
      <c r="G8" s="40">
        <v>3435</v>
      </c>
      <c r="H8" s="41">
        <v>0</v>
      </c>
      <c r="I8" s="42">
        <f t="shared" si="1"/>
        <v>3435</v>
      </c>
      <c r="J8" s="43">
        <v>7585</v>
      </c>
      <c r="K8" s="11"/>
    </row>
    <row r="9" spans="2:15" ht="24" customHeight="1">
      <c r="B9" s="36">
        <v>4</v>
      </c>
      <c r="C9" s="37" t="s">
        <v>22</v>
      </c>
      <c r="D9" s="38" t="s">
        <v>25</v>
      </c>
      <c r="E9" s="39" t="s">
        <v>17</v>
      </c>
      <c r="F9" s="39">
        <v>2021.6</v>
      </c>
      <c r="G9" s="40">
        <v>3473</v>
      </c>
      <c r="H9" s="41">
        <v>0</v>
      </c>
      <c r="I9" s="42">
        <f t="shared" si="1"/>
        <v>3473</v>
      </c>
      <c r="J9" s="43">
        <v>4314</v>
      </c>
      <c r="K9" s="11"/>
    </row>
    <row r="10" spans="2:15" ht="24" customHeight="1">
      <c r="B10" s="32">
        <v>5</v>
      </c>
      <c r="C10" s="33" t="s">
        <v>23</v>
      </c>
      <c r="D10" s="34" t="s">
        <v>3</v>
      </c>
      <c r="E10" s="35" t="s">
        <v>17</v>
      </c>
      <c r="F10" s="54" t="s">
        <v>54</v>
      </c>
      <c r="G10" s="44">
        <v>1790</v>
      </c>
      <c r="H10" s="45">
        <v>3</v>
      </c>
      <c r="I10" s="46">
        <f t="shared" si="1"/>
        <v>1793</v>
      </c>
      <c r="J10" s="47">
        <v>671</v>
      </c>
    </row>
    <row r="11" spans="2:15" ht="24" customHeight="1">
      <c r="B11" s="32">
        <v>6</v>
      </c>
      <c r="C11" s="33" t="s">
        <v>24</v>
      </c>
      <c r="D11" s="34" t="s">
        <v>25</v>
      </c>
      <c r="E11" s="35" t="s">
        <v>17</v>
      </c>
      <c r="F11" s="54" t="s">
        <v>55</v>
      </c>
      <c r="G11" s="44">
        <v>13051</v>
      </c>
      <c r="H11" s="45">
        <v>55</v>
      </c>
      <c r="I11" s="46">
        <f t="shared" si="1"/>
        <v>13106</v>
      </c>
      <c r="J11" s="47">
        <v>8628</v>
      </c>
    </row>
    <row r="12" spans="2:15" ht="24" customHeight="1">
      <c r="B12" s="32">
        <v>8</v>
      </c>
      <c r="C12" s="33" t="s">
        <v>26</v>
      </c>
      <c r="D12" s="34" t="s">
        <v>25</v>
      </c>
      <c r="E12" s="35" t="s">
        <v>17</v>
      </c>
      <c r="F12" s="54" t="s">
        <v>56</v>
      </c>
      <c r="G12" s="44">
        <v>11505</v>
      </c>
      <c r="H12" s="45">
        <v>0</v>
      </c>
      <c r="I12" s="46">
        <f t="shared" si="1"/>
        <v>11505</v>
      </c>
      <c r="J12" s="47">
        <v>8300</v>
      </c>
    </row>
    <row r="13" spans="2:15" ht="24" customHeight="1">
      <c r="B13" s="36">
        <v>9</v>
      </c>
      <c r="C13" s="37" t="s">
        <v>27</v>
      </c>
      <c r="D13" s="38" t="s">
        <v>25</v>
      </c>
      <c r="E13" s="39" t="s">
        <v>17</v>
      </c>
      <c r="F13" s="55" t="s">
        <v>57</v>
      </c>
      <c r="G13" s="40">
        <v>7767</v>
      </c>
      <c r="H13" s="41">
        <v>0</v>
      </c>
      <c r="I13" s="42">
        <v>7767</v>
      </c>
      <c r="J13" s="43">
        <v>13788</v>
      </c>
      <c r="K13" s="12"/>
    </row>
    <row r="14" spans="2:15" ht="24" customHeight="1">
      <c r="B14" s="32">
        <v>10</v>
      </c>
      <c r="C14" s="33" t="s">
        <v>28</v>
      </c>
      <c r="D14" s="33" t="s">
        <v>25</v>
      </c>
      <c r="E14" s="35" t="s">
        <v>17</v>
      </c>
      <c r="F14" s="35">
        <v>2021.11</v>
      </c>
      <c r="G14" s="44">
        <v>9966</v>
      </c>
      <c r="H14" s="45">
        <v>0</v>
      </c>
      <c r="I14" s="46">
        <f t="shared" ref="I14:I20" si="2">+G14+H14</f>
        <v>9966</v>
      </c>
      <c r="J14" s="47">
        <v>711</v>
      </c>
      <c r="K14" s="10"/>
    </row>
    <row r="15" spans="2:15" ht="24" customHeight="1">
      <c r="B15" s="36">
        <v>11</v>
      </c>
      <c r="C15" s="37" t="s">
        <v>52</v>
      </c>
      <c r="D15" s="38" t="s">
        <v>25</v>
      </c>
      <c r="E15" s="39" t="s">
        <v>17</v>
      </c>
      <c r="F15" s="56" t="s">
        <v>58</v>
      </c>
      <c r="G15" s="40">
        <v>1191</v>
      </c>
      <c r="H15" s="41">
        <v>3</v>
      </c>
      <c r="I15" s="42">
        <f t="shared" si="2"/>
        <v>1194</v>
      </c>
      <c r="J15" s="43">
        <v>1332</v>
      </c>
      <c r="K15" s="11"/>
    </row>
    <row r="16" spans="2:15" ht="24" customHeight="1">
      <c r="B16" s="32">
        <v>12</v>
      </c>
      <c r="C16" s="33" t="s">
        <v>29</v>
      </c>
      <c r="D16" s="34" t="s">
        <v>2</v>
      </c>
      <c r="E16" s="35" t="s">
        <v>17</v>
      </c>
      <c r="F16" s="57" t="s">
        <v>59</v>
      </c>
      <c r="G16" s="44">
        <v>3127</v>
      </c>
      <c r="H16" s="45">
        <f>500+20</f>
        <v>520</v>
      </c>
      <c r="I16" s="46">
        <f t="shared" si="2"/>
        <v>3647</v>
      </c>
      <c r="J16" s="47">
        <v>10804</v>
      </c>
      <c r="K16" s="10"/>
    </row>
    <row r="17" spans="2:11" ht="24" customHeight="1">
      <c r="B17" s="36">
        <v>13</v>
      </c>
      <c r="C17" s="37" t="s">
        <v>30</v>
      </c>
      <c r="D17" s="69" t="s">
        <v>4</v>
      </c>
      <c r="E17" s="68" t="s">
        <v>17</v>
      </c>
      <c r="F17" s="56" t="s">
        <v>60</v>
      </c>
      <c r="G17" s="40">
        <v>15362</v>
      </c>
      <c r="H17" s="41">
        <v>380</v>
      </c>
      <c r="I17" s="42">
        <f t="shared" si="2"/>
        <v>15742</v>
      </c>
      <c r="J17" s="48">
        <v>1534</v>
      </c>
    </row>
    <row r="18" spans="2:11" ht="24" customHeight="1">
      <c r="B18" s="32">
        <v>14</v>
      </c>
      <c r="C18" s="33" t="s">
        <v>31</v>
      </c>
      <c r="D18" s="34" t="s">
        <v>25</v>
      </c>
      <c r="E18" s="35" t="s">
        <v>17</v>
      </c>
      <c r="F18" s="35">
        <v>2022.1</v>
      </c>
      <c r="G18" s="44">
        <v>1444</v>
      </c>
      <c r="H18" s="45">
        <v>9474</v>
      </c>
      <c r="I18" s="46">
        <f t="shared" si="2"/>
        <v>10918</v>
      </c>
      <c r="J18" s="47">
        <v>7554</v>
      </c>
    </row>
    <row r="19" spans="2:11" ht="24" customHeight="1">
      <c r="B19" s="36">
        <v>15</v>
      </c>
      <c r="C19" s="37" t="s">
        <v>32</v>
      </c>
      <c r="D19" s="38" t="s">
        <v>25</v>
      </c>
      <c r="E19" s="39" t="s">
        <v>17</v>
      </c>
      <c r="F19" s="56" t="s">
        <v>61</v>
      </c>
      <c r="G19" s="49">
        <v>6365</v>
      </c>
      <c r="H19" s="41">
        <v>0</v>
      </c>
      <c r="I19" s="51">
        <f t="shared" si="2"/>
        <v>6365</v>
      </c>
      <c r="J19" s="52">
        <v>14477</v>
      </c>
      <c r="K19" s="11"/>
    </row>
    <row r="20" spans="2:11" ht="24" customHeight="1">
      <c r="B20" s="36">
        <v>16</v>
      </c>
      <c r="C20" s="37" t="s">
        <v>33</v>
      </c>
      <c r="D20" s="34" t="s">
        <v>25</v>
      </c>
      <c r="E20" s="39" t="s">
        <v>17</v>
      </c>
      <c r="F20" s="56" t="s">
        <v>62</v>
      </c>
      <c r="G20" s="49">
        <v>15083</v>
      </c>
      <c r="H20" s="41">
        <v>0</v>
      </c>
      <c r="I20" s="51">
        <f t="shared" si="2"/>
        <v>15083</v>
      </c>
      <c r="J20" s="52">
        <v>3759</v>
      </c>
      <c r="K20" s="11"/>
    </row>
    <row r="21" spans="2:11" ht="24" customHeight="1">
      <c r="B21" s="32">
        <v>21</v>
      </c>
      <c r="C21" s="33" t="s">
        <v>34</v>
      </c>
      <c r="D21" s="34" t="s">
        <v>25</v>
      </c>
      <c r="E21" s="35" t="s">
        <v>17</v>
      </c>
      <c r="F21" s="58" t="s">
        <v>63</v>
      </c>
      <c r="G21" s="44">
        <v>5897</v>
      </c>
      <c r="H21" s="45">
        <v>13</v>
      </c>
      <c r="I21" s="46">
        <f t="shared" ref="I21:I22" si="3">+G21+H21</f>
        <v>5910</v>
      </c>
      <c r="J21" s="47">
        <v>20937</v>
      </c>
    </row>
    <row r="22" spans="2:11" ht="24" customHeight="1">
      <c r="B22" s="32">
        <v>23</v>
      </c>
      <c r="C22" s="33" t="s">
        <v>35</v>
      </c>
      <c r="D22" s="34" t="s">
        <v>36</v>
      </c>
      <c r="E22" s="35" t="s">
        <v>17</v>
      </c>
      <c r="F22" s="54" t="s">
        <v>64</v>
      </c>
      <c r="G22" s="44">
        <v>10707</v>
      </c>
      <c r="H22" s="45">
        <v>0</v>
      </c>
      <c r="I22" s="46">
        <f t="shared" si="3"/>
        <v>10707</v>
      </c>
      <c r="J22" s="47">
        <v>3228</v>
      </c>
      <c r="K22" s="10"/>
    </row>
    <row r="23" spans="2:11" ht="24" customHeight="1">
      <c r="B23" s="32">
        <v>25</v>
      </c>
      <c r="C23" s="33" t="s">
        <v>1</v>
      </c>
      <c r="D23" s="34" t="s">
        <v>2</v>
      </c>
      <c r="E23" s="35" t="s">
        <v>17</v>
      </c>
      <c r="F23" s="59" t="s">
        <v>65</v>
      </c>
      <c r="G23" s="44">
        <v>2857</v>
      </c>
      <c r="H23" s="45">
        <v>7142</v>
      </c>
      <c r="I23" s="46">
        <v>9999</v>
      </c>
      <c r="J23" s="47">
        <v>2134</v>
      </c>
      <c r="K23" s="10"/>
    </row>
    <row r="24" spans="2:11" ht="24" customHeight="1">
      <c r="B24" s="32">
        <v>26</v>
      </c>
      <c r="C24" s="65" t="s">
        <v>37</v>
      </c>
      <c r="D24" s="34" t="s">
        <v>5</v>
      </c>
      <c r="E24" s="35" t="s">
        <v>17</v>
      </c>
      <c r="F24" s="58" t="s">
        <v>66</v>
      </c>
      <c r="G24" s="44">
        <v>6719</v>
      </c>
      <c r="H24" s="45">
        <v>0</v>
      </c>
      <c r="I24" s="46">
        <f t="shared" ref="I24:I26" si="4">+G24+H24</f>
        <v>6719</v>
      </c>
      <c r="J24" s="47">
        <v>7416</v>
      </c>
    </row>
    <row r="25" spans="2:11" s="15" customFormat="1" ht="80.099999999999994" customHeight="1">
      <c r="B25" s="36">
        <v>30</v>
      </c>
      <c r="C25" s="67" t="s">
        <v>79</v>
      </c>
      <c r="D25" s="39" t="s">
        <v>78</v>
      </c>
      <c r="E25" s="39" t="s">
        <v>45</v>
      </c>
      <c r="F25" s="55" t="s">
        <v>70</v>
      </c>
      <c r="G25" s="40">
        <v>1695</v>
      </c>
      <c r="H25" s="41">
        <v>500</v>
      </c>
      <c r="I25" s="42">
        <f>+G25+H25</f>
        <v>2195</v>
      </c>
      <c r="J25" s="43">
        <v>5137</v>
      </c>
      <c r="K25" s="12"/>
    </row>
    <row r="26" spans="2:11" ht="24" customHeight="1">
      <c r="B26" s="32">
        <v>33</v>
      </c>
      <c r="C26" s="66" t="s">
        <v>75</v>
      </c>
      <c r="D26" s="34" t="s">
        <v>5</v>
      </c>
      <c r="E26" s="35" t="s">
        <v>17</v>
      </c>
      <c r="F26" s="58">
        <v>2021.7</v>
      </c>
      <c r="G26" s="44">
        <v>4122</v>
      </c>
      <c r="H26" s="45">
        <v>0</v>
      </c>
      <c r="I26" s="46">
        <f t="shared" si="4"/>
        <v>4122</v>
      </c>
      <c r="J26" s="47">
        <v>6426</v>
      </c>
    </row>
    <row r="27" spans="2:11" s="13" customFormat="1" ht="24" customHeight="1">
      <c r="B27" s="36">
        <v>36</v>
      </c>
      <c r="C27" s="37" t="s">
        <v>38</v>
      </c>
      <c r="D27" s="38" t="s">
        <v>25</v>
      </c>
      <c r="E27" s="39" t="s">
        <v>17</v>
      </c>
      <c r="F27" s="56" t="s">
        <v>67</v>
      </c>
      <c r="G27" s="40">
        <v>3394</v>
      </c>
      <c r="H27" s="41">
        <v>7340</v>
      </c>
      <c r="I27" s="42">
        <f t="shared" ref="I27:I31" si="5">+G27+H27</f>
        <v>10734</v>
      </c>
      <c r="J27" s="43">
        <v>4844</v>
      </c>
      <c r="K27" s="11"/>
    </row>
    <row r="28" spans="2:11" ht="24" customHeight="1">
      <c r="B28" s="32">
        <v>40</v>
      </c>
      <c r="C28" s="33" t="s">
        <v>39</v>
      </c>
      <c r="D28" s="34" t="s">
        <v>40</v>
      </c>
      <c r="E28" s="35" t="s">
        <v>17</v>
      </c>
      <c r="F28" s="35">
        <v>2022.8</v>
      </c>
      <c r="G28" s="44">
        <v>855</v>
      </c>
      <c r="H28" s="45">
        <v>500</v>
      </c>
      <c r="I28" s="46">
        <f t="shared" si="5"/>
        <v>1355</v>
      </c>
      <c r="J28" s="47">
        <v>16490</v>
      </c>
    </row>
    <row r="29" spans="2:11" ht="24" customHeight="1">
      <c r="B29" s="32">
        <v>41</v>
      </c>
      <c r="C29" s="33" t="s">
        <v>41</v>
      </c>
      <c r="D29" s="34" t="s">
        <v>25</v>
      </c>
      <c r="E29" s="35" t="s">
        <v>17</v>
      </c>
      <c r="F29" s="35">
        <v>2022.2</v>
      </c>
      <c r="G29" s="49">
        <v>2436</v>
      </c>
      <c r="H29" s="50">
        <v>3</v>
      </c>
      <c r="I29" s="51">
        <f t="shared" si="5"/>
        <v>2439</v>
      </c>
      <c r="J29" s="52">
        <v>3277</v>
      </c>
      <c r="K29" s="14"/>
    </row>
    <row r="30" spans="2:11" s="13" customFormat="1" ht="24" customHeight="1">
      <c r="B30" s="36">
        <v>42</v>
      </c>
      <c r="C30" s="37" t="s">
        <v>42</v>
      </c>
      <c r="D30" s="38" t="s">
        <v>25</v>
      </c>
      <c r="E30" s="39" t="s">
        <v>17</v>
      </c>
      <c r="F30" s="39">
        <v>2023.3</v>
      </c>
      <c r="G30" s="40">
        <v>1372</v>
      </c>
      <c r="H30" s="41"/>
      <c r="I30" s="42">
        <f t="shared" si="5"/>
        <v>1372</v>
      </c>
      <c r="J30" s="43">
        <v>11</v>
      </c>
      <c r="K30" s="11"/>
    </row>
    <row r="31" spans="2:11" ht="24" customHeight="1">
      <c r="B31" s="32">
        <v>45</v>
      </c>
      <c r="C31" s="33" t="s">
        <v>43</v>
      </c>
      <c r="D31" s="34" t="s">
        <v>44</v>
      </c>
      <c r="E31" s="35" t="s">
        <v>17</v>
      </c>
      <c r="F31" s="58" t="s">
        <v>68</v>
      </c>
      <c r="G31" s="49">
        <v>1041</v>
      </c>
      <c r="H31" s="50">
        <v>11196</v>
      </c>
      <c r="I31" s="51">
        <f t="shared" si="5"/>
        <v>12237</v>
      </c>
      <c r="J31" s="52">
        <v>2539</v>
      </c>
    </row>
    <row r="32" spans="2:11" s="15" customFormat="1" ht="24" customHeight="1">
      <c r="B32" s="36">
        <v>48</v>
      </c>
      <c r="C32" s="53" t="s">
        <v>53</v>
      </c>
      <c r="D32" s="37" t="s">
        <v>36</v>
      </c>
      <c r="E32" s="39" t="s">
        <v>17</v>
      </c>
      <c r="F32" s="56" t="s">
        <v>69</v>
      </c>
      <c r="G32" s="49">
        <v>2127</v>
      </c>
      <c r="H32" s="50">
        <v>0</v>
      </c>
      <c r="I32" s="51">
        <f>+G32+H32</f>
        <v>2127</v>
      </c>
      <c r="J32" s="52">
        <v>2318</v>
      </c>
      <c r="K32" s="14"/>
    </row>
    <row r="33" spans="2:11" s="13" customFormat="1" ht="24" customHeight="1">
      <c r="B33" s="36">
        <v>52</v>
      </c>
      <c r="C33" s="37" t="s">
        <v>47</v>
      </c>
      <c r="D33" s="38" t="s">
        <v>46</v>
      </c>
      <c r="E33" s="39" t="s">
        <v>17</v>
      </c>
      <c r="F33" s="56" t="s">
        <v>71</v>
      </c>
      <c r="G33" s="40">
        <v>5476</v>
      </c>
      <c r="H33" s="41">
        <v>5</v>
      </c>
      <c r="I33" s="42">
        <f t="shared" ref="I33:I36" si="6">+G33+H33</f>
        <v>5481</v>
      </c>
      <c r="J33" s="43">
        <v>4443</v>
      </c>
      <c r="K33" s="11"/>
    </row>
    <row r="34" spans="2:11" ht="24" customHeight="1">
      <c r="B34" s="32">
        <v>57</v>
      </c>
      <c r="C34" s="33" t="s">
        <v>48</v>
      </c>
      <c r="D34" s="34" t="s">
        <v>3</v>
      </c>
      <c r="E34" s="35" t="s">
        <v>17</v>
      </c>
      <c r="F34" s="54" t="s">
        <v>72</v>
      </c>
      <c r="G34" s="44">
        <v>4332</v>
      </c>
      <c r="H34" s="45">
        <v>7206</v>
      </c>
      <c r="I34" s="46">
        <f t="shared" si="6"/>
        <v>11538</v>
      </c>
      <c r="J34" s="47">
        <v>179</v>
      </c>
    </row>
    <row r="35" spans="2:11" ht="24" customHeight="1">
      <c r="B35" s="32">
        <v>59</v>
      </c>
      <c r="C35" s="33" t="s">
        <v>49</v>
      </c>
      <c r="D35" s="34" t="s">
        <v>25</v>
      </c>
      <c r="E35" s="35" t="s">
        <v>17</v>
      </c>
      <c r="F35" s="54" t="s">
        <v>56</v>
      </c>
      <c r="G35" s="44">
        <v>2559</v>
      </c>
      <c r="H35" s="45">
        <v>150</v>
      </c>
      <c r="I35" s="46">
        <f t="shared" si="6"/>
        <v>2709</v>
      </c>
      <c r="J35" s="47">
        <v>1664</v>
      </c>
    </row>
    <row r="36" spans="2:11" ht="24" customHeight="1" thickBot="1">
      <c r="B36" s="19">
        <v>62</v>
      </c>
      <c r="C36" s="6" t="s">
        <v>50</v>
      </c>
      <c r="D36" s="27" t="s">
        <v>25</v>
      </c>
      <c r="E36" s="21" t="s">
        <v>17</v>
      </c>
      <c r="F36" s="60" t="s">
        <v>65</v>
      </c>
      <c r="G36" s="28">
        <v>1239</v>
      </c>
      <c r="H36" s="29">
        <v>10</v>
      </c>
      <c r="I36" s="30">
        <f t="shared" si="6"/>
        <v>1249</v>
      </c>
      <c r="J36" s="31">
        <v>10462</v>
      </c>
    </row>
  </sheetData>
  <mergeCells count="6">
    <mergeCell ref="J2:J3"/>
    <mergeCell ref="B2:B3"/>
    <mergeCell ref="D2:D3"/>
    <mergeCell ref="E2:E3"/>
    <mergeCell ref="F2:F3"/>
    <mergeCell ref="G2:I2"/>
  </mergeCells>
  <phoneticPr fontId="1"/>
  <dataValidations count="2">
    <dataValidation allowBlank="1" prompt="実施している場合は「○」、未実施の場合は「／」を選んでください。" sqref="D17 J17" xr:uid="{FE69BAE1-3CF0-4276-961B-68A99505FCE9}"/>
    <dataValidation type="list" allowBlank="1" showInputMessage="1" showErrorMessage="1" sqref="E4:E36" xr:uid="{55BFB300-A101-4E91-95A1-98DEC3AAC347}">
      <formula1>"自館,コンソーシアム"</formula1>
    </dataValidation>
  </dataValidations>
  <printOptions horizontalCentered="1"/>
  <pageMargins left="0.23622047244094491" right="0.23622047244094491" top="0.70866141732283472" bottom="0.31496062992125984" header="0" footer="0.31496062992125984"/>
  <pageSetup paperSize="9" scale="70" firstPageNumber="67" orientation="portrait" useFirstPageNumber="1" r:id="rId1"/>
  <headerFooter>
    <oddFooter>&amp;C－&amp;P －</oddFooter>
  </headerFooter>
  <colBreaks count="1" manualBreakCount="1">
    <brk id="10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Ⅷ 電子書籍</vt:lpstr>
      <vt:lpstr>'Ⅷ 電子書籍'!Print_Area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2023-09-21T06:13:12Z</cp:lastPrinted>
  <dcterms:created xsi:type="dcterms:W3CDTF">2020-04-17T08:08:10Z</dcterms:created>
  <dcterms:modified xsi:type="dcterms:W3CDTF">2023-09-21T06:14:58Z</dcterms:modified>
</cp:coreProperties>
</file>