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52005\Box\【02_課所共有】40_24_熊谷図書館\R07年度\Ⅱ　企画グループ\99_企画担当ファイル基準表外\99_02_埼玉の公立図書館\99_02_020_埼玉の公立図書館　統計編\10_印刷執行伺い\02_施行\Word・Excel\"/>
    </mc:Choice>
  </mc:AlternateContent>
  <xr:revisionPtr revIDLastSave="0" documentId="13_ncr:1_{92CA8DFF-F4F3-4B2C-919E-C7A84C8DEF61}" xr6:coauthVersionLast="47" xr6:coauthVersionMax="47" xr10:uidLastSave="{00000000-0000-0000-0000-000000000000}"/>
  <bookViews>
    <workbookView xWindow="28680" yWindow="-120" windowWidth="29040" windowHeight="15720" tabRatio="872" xr2:uid="{00000000-000D-0000-FFFF-FFFF00000000}"/>
  </bookViews>
  <sheets>
    <sheet name="Ⅴ経費(2)" sheetId="30" r:id="rId1"/>
    <sheet name="Sheet1" sheetId="22" r:id="rId2"/>
  </sheets>
  <definedNames>
    <definedName name="_xlnm.Print_Area" localSheetId="0">'Ⅴ経費(2)'!$B$1:$L$82</definedName>
    <definedName name="_xlnm.Print_Titles" localSheetId="0">'Ⅴ経費(2)'!$1:$4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30" l="1"/>
  <c r="K81" i="30"/>
  <c r="J81" i="30"/>
  <c r="I81" i="30"/>
  <c r="H81" i="30"/>
  <c r="G81" i="30"/>
  <c r="F81" i="30"/>
  <c r="E80" i="30"/>
  <c r="D80" i="30" s="1"/>
  <c r="E79" i="30"/>
  <c r="D79" i="30"/>
  <c r="E78" i="30"/>
  <c r="D78" i="30"/>
  <c r="E77" i="30"/>
  <c r="D77" i="30"/>
  <c r="E76" i="30"/>
  <c r="D76" i="30" s="1"/>
  <c r="E75" i="30"/>
  <c r="D75" i="30"/>
  <c r="E74" i="30"/>
  <c r="D74" i="30" s="1"/>
  <c r="E73" i="30"/>
  <c r="D73" i="30"/>
  <c r="E72" i="30"/>
  <c r="D72" i="30" s="1"/>
  <c r="E71" i="30"/>
  <c r="D71" i="30" s="1"/>
  <c r="E70" i="30"/>
  <c r="D70" i="30" s="1"/>
  <c r="E69" i="30"/>
  <c r="D69" i="30"/>
  <c r="E68" i="30"/>
  <c r="D68" i="30" s="1"/>
  <c r="E67" i="30"/>
  <c r="D67" i="30" s="1"/>
  <c r="E66" i="30"/>
  <c r="D66" i="30"/>
  <c r="E65" i="30"/>
  <c r="D65" i="30" s="1"/>
  <c r="E64" i="30"/>
  <c r="D64" i="30" s="1"/>
  <c r="E63" i="30"/>
  <c r="D63" i="30"/>
  <c r="E62" i="30"/>
  <c r="D62" i="30" s="1"/>
  <c r="E61" i="30"/>
  <c r="D61" i="30" s="1"/>
  <c r="E60" i="30"/>
  <c r="D60" i="30" s="1"/>
  <c r="E59" i="30"/>
  <c r="D59" i="30" s="1"/>
  <c r="E58" i="30"/>
  <c r="D58" i="30" s="1"/>
  <c r="L57" i="30"/>
  <c r="K57" i="30"/>
  <c r="J57" i="30"/>
  <c r="I57" i="30"/>
  <c r="H57" i="30"/>
  <c r="G57" i="30"/>
  <c r="F57" i="30"/>
  <c r="E56" i="30"/>
  <c r="D56" i="30" s="1"/>
  <c r="E55" i="30"/>
  <c r="D55" i="30" s="1"/>
  <c r="E54" i="30"/>
  <c r="D54" i="30" s="1"/>
  <c r="E53" i="30"/>
  <c r="D53" i="30"/>
  <c r="E52" i="30"/>
  <c r="D52" i="30" s="1"/>
  <c r="E51" i="30"/>
  <c r="D51" i="30" s="1"/>
  <c r="E50" i="30"/>
  <c r="D50" i="30"/>
  <c r="E49" i="30"/>
  <c r="D49" i="30" s="1"/>
  <c r="E48" i="30"/>
  <c r="D48" i="30" s="1"/>
  <c r="E47" i="30"/>
  <c r="D47" i="30" s="1"/>
  <c r="E46" i="30"/>
  <c r="D46" i="30"/>
  <c r="E45" i="30"/>
  <c r="D45" i="30" s="1"/>
  <c r="E44" i="30"/>
  <c r="D44" i="30" s="1"/>
  <c r="E43" i="30"/>
  <c r="D43" i="30" s="1"/>
  <c r="E42" i="30"/>
  <c r="D42" i="30"/>
  <c r="E41" i="30"/>
  <c r="D41" i="30" s="1"/>
  <c r="E40" i="30"/>
  <c r="D40" i="30" s="1"/>
  <c r="E39" i="30"/>
  <c r="D39" i="30" s="1"/>
  <c r="E38" i="30"/>
  <c r="D38" i="30"/>
  <c r="E37" i="30"/>
  <c r="D37" i="30" s="1"/>
  <c r="E36" i="30"/>
  <c r="D36" i="30" s="1"/>
  <c r="E35" i="30"/>
  <c r="D35" i="30" s="1"/>
  <c r="E34" i="30"/>
  <c r="D34" i="30"/>
  <c r="E33" i="30"/>
  <c r="D33" i="30" s="1"/>
  <c r="E32" i="30"/>
  <c r="D32" i="30" s="1"/>
  <c r="E31" i="30"/>
  <c r="D31" i="30" s="1"/>
  <c r="E30" i="30"/>
  <c r="D30" i="30" s="1"/>
  <c r="E29" i="30"/>
  <c r="D29" i="30" s="1"/>
  <c r="E28" i="30"/>
  <c r="D28" i="30" s="1"/>
  <c r="E27" i="30"/>
  <c r="D27" i="30" s="1"/>
  <c r="E26" i="30"/>
  <c r="D26" i="30"/>
  <c r="E25" i="30"/>
  <c r="D25" i="30" s="1"/>
  <c r="E24" i="30"/>
  <c r="D24" i="30" s="1"/>
  <c r="E23" i="30"/>
  <c r="D23" i="30" s="1"/>
  <c r="E22" i="30"/>
  <c r="D22" i="30"/>
  <c r="E21" i="30"/>
  <c r="D21" i="30" s="1"/>
  <c r="E20" i="30"/>
  <c r="D20" i="30" s="1"/>
  <c r="E19" i="30"/>
  <c r="D19" i="30" s="1"/>
  <c r="E18" i="30"/>
  <c r="D18" i="30" s="1"/>
  <c r="E17" i="30"/>
  <c r="D17" i="30" s="1"/>
  <c r="L16" i="30"/>
  <c r="K16" i="30"/>
  <c r="J16" i="30"/>
  <c r="I16" i="30"/>
  <c r="H16" i="30"/>
  <c r="G16" i="30"/>
  <c r="F16" i="30"/>
  <c r="E15" i="30"/>
  <c r="D15" i="30" s="1"/>
  <c r="E14" i="30"/>
  <c r="D14" i="30" s="1"/>
  <c r="E13" i="30"/>
  <c r="D13" i="30"/>
  <c r="E12" i="30"/>
  <c r="D12" i="30"/>
  <c r="E11" i="30"/>
  <c r="D11" i="30" s="1"/>
  <c r="E10" i="30"/>
  <c r="E9" i="30"/>
  <c r="D9" i="30" s="1"/>
  <c r="E8" i="30"/>
  <c r="D8" i="30" s="1"/>
  <c r="L7" i="30"/>
  <c r="K7" i="30"/>
  <c r="J7" i="30"/>
  <c r="I7" i="30"/>
  <c r="H7" i="30"/>
  <c r="G7" i="30"/>
  <c r="F7" i="30"/>
  <c r="E6" i="30"/>
  <c r="D6" i="30" s="1"/>
  <c r="E5" i="30"/>
  <c r="D5" i="30" s="1"/>
  <c r="E7" i="30" l="1"/>
  <c r="E16" i="30"/>
  <c r="D10" i="30"/>
  <c r="H82" i="30"/>
  <c r="L82" i="30"/>
  <c r="I82" i="30"/>
  <c r="K82" i="30"/>
  <c r="J82" i="30"/>
  <c r="E57" i="30"/>
  <c r="G82" i="30"/>
  <c r="F82" i="30"/>
  <c r="E81" i="30"/>
  <c r="D16" i="30"/>
  <c r="D57" i="30"/>
  <c r="D7" i="30"/>
  <c r="D81" i="30"/>
  <c r="E82" i="30" l="1"/>
  <c r="D82" i="30"/>
</calcChain>
</file>

<file path=xl/sharedStrings.xml><?xml version="1.0" encoding="utf-8"?>
<sst xmlns="http://schemas.openxmlformats.org/spreadsheetml/2006/main" count="94" uniqueCount="92">
  <si>
    <t>合計</t>
    <rPh sb="0" eb="2">
      <t>ゴウケイ</t>
    </rPh>
    <phoneticPr fontId="3"/>
  </si>
  <si>
    <t>県立熊谷</t>
    <rPh sb="0" eb="2">
      <t>ケンリツ</t>
    </rPh>
    <rPh sb="2" eb="4">
      <t>クマガヤ</t>
    </rPh>
    <phoneticPr fontId="2"/>
  </si>
  <si>
    <t>県立久喜</t>
    <rPh sb="0" eb="2">
      <t>ケンリツ</t>
    </rPh>
    <rPh sb="2" eb="4">
      <t>クキ</t>
    </rPh>
    <phoneticPr fontId="2"/>
  </si>
  <si>
    <t>県議会図書室</t>
    <rPh sb="0" eb="3">
      <t>ケンギカイ</t>
    </rPh>
    <rPh sb="3" eb="6">
      <t>トショシツ</t>
    </rPh>
    <phoneticPr fontId="2"/>
  </si>
  <si>
    <t>県活総セ</t>
    <rPh sb="0" eb="1">
      <t>ケン</t>
    </rPh>
    <rPh sb="1" eb="2">
      <t>カツ</t>
    </rPh>
    <rPh sb="2" eb="3">
      <t>ソウ</t>
    </rPh>
    <phoneticPr fontId="2"/>
  </si>
  <si>
    <t>さいたま文学館</t>
    <rPh sb="4" eb="7">
      <t>ブンガクカン</t>
    </rPh>
    <phoneticPr fontId="2"/>
  </si>
  <si>
    <t>男女共同参画</t>
    <rPh sb="0" eb="2">
      <t>ダンジョ</t>
    </rPh>
    <rPh sb="2" eb="4">
      <t>キョウドウ</t>
    </rPh>
    <rPh sb="4" eb="6">
      <t>サンカク</t>
    </rPh>
    <phoneticPr fontId="2"/>
  </si>
  <si>
    <t>女性教育会館</t>
    <rPh sb="0" eb="2">
      <t>ジョセイ</t>
    </rPh>
    <rPh sb="2" eb="4">
      <t>キョウイク</t>
    </rPh>
    <rPh sb="4" eb="6">
      <t>カイカン</t>
    </rPh>
    <phoneticPr fontId="2"/>
  </si>
  <si>
    <t>福祉情報センター</t>
    <rPh sb="0" eb="2">
      <t>フクシ</t>
    </rPh>
    <rPh sb="2" eb="4">
      <t>ジョウホウ</t>
    </rPh>
    <phoneticPr fontId="3"/>
  </si>
  <si>
    <t>専門　計</t>
    <rPh sb="0" eb="2">
      <t>センモン</t>
    </rPh>
    <rPh sb="3" eb="4">
      <t>ケイ</t>
    </rPh>
    <phoneticPr fontId="3"/>
  </si>
  <si>
    <t>上尾市</t>
    <rPh sb="0" eb="3">
      <t>アゲオシ</t>
    </rPh>
    <phoneticPr fontId="2"/>
  </si>
  <si>
    <t>朝霞市</t>
    <rPh sb="0" eb="3">
      <t>アサカシ</t>
    </rPh>
    <phoneticPr fontId="2"/>
  </si>
  <si>
    <t>入間市</t>
    <rPh sb="0" eb="3">
      <t>イルマシ</t>
    </rPh>
    <phoneticPr fontId="2"/>
  </si>
  <si>
    <t>桶川市</t>
    <rPh sb="0" eb="3">
      <t>オケガワシ</t>
    </rPh>
    <phoneticPr fontId="2"/>
  </si>
  <si>
    <t>春日部市</t>
    <rPh sb="0" eb="4">
      <t>カスカベシ</t>
    </rPh>
    <phoneticPr fontId="2"/>
  </si>
  <si>
    <t>市　計</t>
    <rPh sb="0" eb="1">
      <t>シ</t>
    </rPh>
    <rPh sb="2" eb="3">
      <t>ケイ</t>
    </rPh>
    <phoneticPr fontId="3"/>
  </si>
  <si>
    <t>滑川町</t>
    <rPh sb="0" eb="2">
      <t>ナメガワ</t>
    </rPh>
    <rPh sb="2" eb="3">
      <t>マチ</t>
    </rPh>
    <phoneticPr fontId="5"/>
  </si>
  <si>
    <t>町村　計</t>
    <rPh sb="0" eb="2">
      <t>チョウソン</t>
    </rPh>
    <rPh sb="3" eb="4">
      <t>ケイ</t>
    </rPh>
    <phoneticPr fontId="3"/>
  </si>
  <si>
    <t>その他</t>
    <rPh sb="2" eb="3">
      <t>タ</t>
    </rPh>
    <phoneticPr fontId="3"/>
  </si>
  <si>
    <t>県　計</t>
    <rPh sb="0" eb="1">
      <t>ケン</t>
    </rPh>
    <rPh sb="2" eb="3">
      <t>ケイ</t>
    </rPh>
    <phoneticPr fontId="3"/>
  </si>
  <si>
    <t>総合教育セ</t>
    <rPh sb="0" eb="2">
      <t>ソウゴウ</t>
    </rPh>
    <rPh sb="2" eb="4">
      <t>キョウイク</t>
    </rPh>
    <phoneticPr fontId="2"/>
  </si>
  <si>
    <t>鴻巣市</t>
    <rPh sb="0" eb="3">
      <t>コウノスシ</t>
    </rPh>
    <phoneticPr fontId="3"/>
  </si>
  <si>
    <t>八潮市</t>
    <rPh sb="0" eb="3">
      <t>ヤシオシ</t>
    </rPh>
    <phoneticPr fontId="3"/>
  </si>
  <si>
    <t>吉川市</t>
    <rPh sb="0" eb="3">
      <t>ヨシカワシ</t>
    </rPh>
    <phoneticPr fontId="3"/>
  </si>
  <si>
    <t>神川町</t>
    <rPh sb="0" eb="3">
      <t>カミカワマチ</t>
    </rPh>
    <phoneticPr fontId="3"/>
  </si>
  <si>
    <t>市町村名
（機関名）</t>
    <rPh sb="0" eb="3">
      <t>シチョウソン</t>
    </rPh>
    <rPh sb="6" eb="8">
      <t>キカン</t>
    </rPh>
    <rPh sb="8" eb="9">
      <t>メイ</t>
    </rPh>
    <phoneticPr fontId="3"/>
  </si>
  <si>
    <t>臨時的経費</t>
    <rPh sb="0" eb="3">
      <t>リンジテキ</t>
    </rPh>
    <rPh sb="3" eb="5">
      <t>ケイヒ</t>
    </rPh>
    <phoneticPr fontId="3"/>
  </si>
  <si>
    <t>総額</t>
    <rPh sb="0" eb="2">
      <t>ソウガク</t>
    </rPh>
    <phoneticPr fontId="3"/>
  </si>
  <si>
    <t>資料費</t>
    <rPh sb="0" eb="3">
      <t>シリョウヒ</t>
    </rPh>
    <phoneticPr fontId="3"/>
  </si>
  <si>
    <t>その他の
図書館費</t>
    <rPh sb="2" eb="3">
      <t>タ</t>
    </rPh>
    <rPh sb="5" eb="8">
      <t>トショカン</t>
    </rPh>
    <rPh sb="8" eb="9">
      <t>ヒ</t>
    </rPh>
    <phoneticPr fontId="3"/>
  </si>
  <si>
    <t>総額
（千円）</t>
    <rPh sb="0" eb="2">
      <t>ソウガク</t>
    </rPh>
    <rPh sb="4" eb="6">
      <t>センエン</t>
    </rPh>
    <phoneticPr fontId="3"/>
  </si>
  <si>
    <t>うち
図書費</t>
    <rPh sb="3" eb="6">
      <t>トショヒ</t>
    </rPh>
    <phoneticPr fontId="3"/>
  </si>
  <si>
    <t>図書</t>
    <rPh sb="0" eb="2">
      <t>トショ</t>
    </rPh>
    <phoneticPr fontId="3"/>
  </si>
  <si>
    <t>視聴覚</t>
    <rPh sb="0" eb="3">
      <t>シチョウカク</t>
    </rPh>
    <phoneticPr fontId="3"/>
  </si>
  <si>
    <t>新聞雑誌</t>
    <rPh sb="0" eb="2">
      <t>シンブン</t>
    </rPh>
    <rPh sb="2" eb="4">
      <t>ザッシ</t>
    </rPh>
    <phoneticPr fontId="3"/>
  </si>
  <si>
    <t>保健医療科学院</t>
    <rPh sb="0" eb="2">
      <t>ホケン</t>
    </rPh>
    <rPh sb="2" eb="4">
      <t>イリョウ</t>
    </rPh>
    <rPh sb="4" eb="7">
      <t>カガクイン</t>
    </rPh>
    <phoneticPr fontId="3"/>
  </si>
  <si>
    <t>加須市</t>
    <rPh sb="0" eb="3">
      <t>カゾシ</t>
    </rPh>
    <phoneticPr fontId="5"/>
  </si>
  <si>
    <t>川口市</t>
    <rPh sb="0" eb="2">
      <t>カワグチ</t>
    </rPh>
    <rPh sb="2" eb="3">
      <t>シ</t>
    </rPh>
    <phoneticPr fontId="5"/>
  </si>
  <si>
    <t>川越市</t>
    <rPh sb="0" eb="3">
      <t>カワゴエシ</t>
    </rPh>
    <phoneticPr fontId="5"/>
  </si>
  <si>
    <t>北本市</t>
    <rPh sb="0" eb="3">
      <t>キタモトシ</t>
    </rPh>
    <phoneticPr fontId="5"/>
  </si>
  <si>
    <t>行田市</t>
    <rPh sb="0" eb="2">
      <t>ギョウダ</t>
    </rPh>
    <rPh sb="2" eb="3">
      <t>シ</t>
    </rPh>
    <phoneticPr fontId="5"/>
  </si>
  <si>
    <t>久喜市</t>
    <rPh sb="0" eb="3">
      <t>クキシ</t>
    </rPh>
    <phoneticPr fontId="5"/>
  </si>
  <si>
    <t>熊谷市</t>
    <rPh sb="0" eb="3">
      <t>クマガヤシ</t>
    </rPh>
    <phoneticPr fontId="5"/>
  </si>
  <si>
    <t>越谷市</t>
    <rPh sb="0" eb="3">
      <t>コシガヤシ</t>
    </rPh>
    <phoneticPr fontId="5"/>
  </si>
  <si>
    <t>坂戸市</t>
    <rPh sb="0" eb="3">
      <t>サカドシ</t>
    </rPh>
    <phoneticPr fontId="5"/>
  </si>
  <si>
    <t>幸手市</t>
    <rPh sb="0" eb="3">
      <t>サッテシ</t>
    </rPh>
    <phoneticPr fontId="5"/>
  </si>
  <si>
    <t>狭山市</t>
    <rPh sb="0" eb="3">
      <t>サヤマシ</t>
    </rPh>
    <phoneticPr fontId="5"/>
  </si>
  <si>
    <t>志木市</t>
    <rPh sb="0" eb="3">
      <t>シキシ</t>
    </rPh>
    <phoneticPr fontId="3"/>
  </si>
  <si>
    <t>白岡市</t>
    <rPh sb="0" eb="2">
      <t>シラオカ</t>
    </rPh>
    <rPh sb="2" eb="3">
      <t>シ</t>
    </rPh>
    <phoneticPr fontId="5"/>
  </si>
  <si>
    <t>草加市</t>
    <rPh sb="0" eb="3">
      <t>ソウカシ</t>
    </rPh>
    <phoneticPr fontId="5"/>
  </si>
  <si>
    <t>秩父市</t>
    <rPh sb="0" eb="3">
      <t>チチブシ</t>
    </rPh>
    <phoneticPr fontId="5"/>
  </si>
  <si>
    <t>鶴ヶ島市</t>
    <rPh sb="0" eb="3">
      <t>ツルガシマ</t>
    </rPh>
    <rPh sb="3" eb="4">
      <t>シ</t>
    </rPh>
    <phoneticPr fontId="5"/>
  </si>
  <si>
    <t>所沢市</t>
    <rPh sb="0" eb="3">
      <t>トコロザワシ</t>
    </rPh>
    <phoneticPr fontId="5"/>
  </si>
  <si>
    <t>戸田市</t>
    <rPh sb="0" eb="3">
      <t>トダシ</t>
    </rPh>
    <phoneticPr fontId="5"/>
  </si>
  <si>
    <t>新座市</t>
    <rPh sb="0" eb="2">
      <t>ニイザ</t>
    </rPh>
    <rPh sb="2" eb="3">
      <t>シ</t>
    </rPh>
    <phoneticPr fontId="5"/>
  </si>
  <si>
    <t>蓮田市</t>
    <rPh sb="0" eb="3">
      <t>ハスダシ</t>
    </rPh>
    <phoneticPr fontId="3"/>
  </si>
  <si>
    <t>羽生市</t>
    <rPh sb="0" eb="3">
      <t>ハニュウシ</t>
    </rPh>
    <phoneticPr fontId="5"/>
  </si>
  <si>
    <t>飯能市</t>
    <rPh sb="0" eb="3">
      <t>ハンノウシ</t>
    </rPh>
    <phoneticPr fontId="3"/>
  </si>
  <si>
    <t>東松山市</t>
    <rPh sb="0" eb="4">
      <t>ヒガシマツヤマシ</t>
    </rPh>
    <phoneticPr fontId="5"/>
  </si>
  <si>
    <t>日高市</t>
    <rPh sb="0" eb="3">
      <t>ヒダカシ</t>
    </rPh>
    <phoneticPr fontId="5"/>
  </si>
  <si>
    <t>深谷市</t>
    <rPh sb="0" eb="3">
      <t>フカヤシ</t>
    </rPh>
    <phoneticPr fontId="5"/>
  </si>
  <si>
    <t>富士見市</t>
    <rPh sb="0" eb="3">
      <t>フジミ</t>
    </rPh>
    <rPh sb="3" eb="4">
      <t>シ</t>
    </rPh>
    <phoneticPr fontId="5"/>
  </si>
  <si>
    <t>ふじみ野市</t>
    <rPh sb="3" eb="5">
      <t>ノシ</t>
    </rPh>
    <phoneticPr fontId="3"/>
  </si>
  <si>
    <t>本庄市</t>
    <rPh sb="0" eb="3">
      <t>ホンジョウシ</t>
    </rPh>
    <phoneticPr fontId="5"/>
  </si>
  <si>
    <t>三郷市</t>
    <rPh sb="0" eb="3">
      <t>ミサトシ</t>
    </rPh>
    <phoneticPr fontId="3"/>
  </si>
  <si>
    <t>和光市</t>
    <rPh sb="0" eb="3">
      <t>ワコウシ</t>
    </rPh>
    <phoneticPr fontId="5"/>
  </si>
  <si>
    <t>蕨市</t>
    <rPh sb="0" eb="2">
      <t>ワラビシ</t>
    </rPh>
    <phoneticPr fontId="5"/>
  </si>
  <si>
    <t>伊奈町</t>
    <rPh sb="0" eb="3">
      <t>イナマチ</t>
    </rPh>
    <phoneticPr fontId="3"/>
  </si>
  <si>
    <t>小鹿野町</t>
    <rPh sb="0" eb="4">
      <t>オガノマチ</t>
    </rPh>
    <phoneticPr fontId="5"/>
  </si>
  <si>
    <t>小川町</t>
    <rPh sb="0" eb="3">
      <t>オガワマチ</t>
    </rPh>
    <phoneticPr fontId="5"/>
  </si>
  <si>
    <t>越生町</t>
    <rPh sb="0" eb="3">
      <t>オゴセマチ</t>
    </rPh>
    <phoneticPr fontId="5"/>
  </si>
  <si>
    <t>上里町</t>
    <rPh sb="0" eb="3">
      <t>カミサトマチ</t>
    </rPh>
    <phoneticPr fontId="3"/>
  </si>
  <si>
    <t>川島町</t>
    <rPh sb="0" eb="3">
      <t>カワジママチ</t>
    </rPh>
    <phoneticPr fontId="5"/>
  </si>
  <si>
    <t>杉戸町</t>
    <rPh sb="0" eb="2">
      <t>スギト</t>
    </rPh>
    <rPh sb="2" eb="3">
      <t>マチ</t>
    </rPh>
    <phoneticPr fontId="5"/>
  </si>
  <si>
    <t>ときがわ町</t>
    <rPh sb="4" eb="5">
      <t>マチ</t>
    </rPh>
    <phoneticPr fontId="5"/>
  </si>
  <si>
    <t>長瀞町</t>
    <rPh sb="0" eb="3">
      <t>ナガトロマチ</t>
    </rPh>
    <phoneticPr fontId="5"/>
  </si>
  <si>
    <t>鳩山町</t>
    <rPh sb="0" eb="2">
      <t>ハトヤマ</t>
    </rPh>
    <rPh sb="2" eb="3">
      <t>マチ</t>
    </rPh>
    <phoneticPr fontId="5"/>
  </si>
  <si>
    <t>東秩父村</t>
    <rPh sb="0" eb="3">
      <t>ヒガシチチブ</t>
    </rPh>
    <rPh sb="3" eb="4">
      <t>ムラ</t>
    </rPh>
    <phoneticPr fontId="5"/>
  </si>
  <si>
    <t>松伏町</t>
    <rPh sb="0" eb="3">
      <t>マツブシマチ</t>
    </rPh>
    <phoneticPr fontId="3"/>
  </si>
  <si>
    <t>美里町</t>
    <rPh sb="0" eb="2">
      <t>ミサト</t>
    </rPh>
    <rPh sb="2" eb="3">
      <t>マチ</t>
    </rPh>
    <phoneticPr fontId="5"/>
  </si>
  <si>
    <t>皆野町</t>
    <rPh sb="0" eb="3">
      <t>ミナノマチ</t>
    </rPh>
    <phoneticPr fontId="5"/>
  </si>
  <si>
    <t>三芳町</t>
    <rPh sb="0" eb="3">
      <t>ミヨシマチ</t>
    </rPh>
    <phoneticPr fontId="3"/>
  </si>
  <si>
    <t>毛呂山町</t>
    <rPh sb="0" eb="4">
      <t>モロヤママチ</t>
    </rPh>
    <phoneticPr fontId="5"/>
  </si>
  <si>
    <t>横瀬町</t>
    <rPh sb="0" eb="3">
      <t>ヨコゼマチ</t>
    </rPh>
    <phoneticPr fontId="5"/>
  </si>
  <si>
    <t>吉見町</t>
    <rPh sb="0" eb="2">
      <t>ヨシミ</t>
    </rPh>
    <rPh sb="2" eb="3">
      <t>マチ</t>
    </rPh>
    <phoneticPr fontId="5"/>
  </si>
  <si>
    <t>寄居町</t>
    <rPh sb="0" eb="3">
      <t>ヨリイマチ</t>
    </rPh>
    <phoneticPr fontId="5"/>
  </si>
  <si>
    <t>嵐山町</t>
    <rPh sb="0" eb="3">
      <t>ランザンマチ</t>
    </rPh>
    <phoneticPr fontId="5"/>
  </si>
  <si>
    <t>町村計</t>
    <rPh sb="0" eb="2">
      <t>チョウソン</t>
    </rPh>
    <rPh sb="2" eb="3">
      <t>ケイ</t>
    </rPh>
    <phoneticPr fontId="3"/>
  </si>
  <si>
    <t>Ⅴ　経費（２）</t>
    <rPh sb="2" eb="4">
      <t>ケイヒ</t>
    </rPh>
    <phoneticPr fontId="3"/>
  </si>
  <si>
    <t>さいたま市</t>
    <rPh sb="4" eb="5">
      <t>シ</t>
    </rPh>
    <phoneticPr fontId="3"/>
  </si>
  <si>
    <t>宮代町</t>
    <rPh sb="0" eb="2">
      <t>ミヤシロ</t>
    </rPh>
    <rPh sb="2" eb="3">
      <t>マチ</t>
    </rPh>
    <phoneticPr fontId="5"/>
  </si>
  <si>
    <t>令和５年度図書館費決算（確定額）　（千円）</t>
    <rPh sb="0" eb="2">
      <t>レイワ</t>
    </rPh>
    <rPh sb="3" eb="5">
      <t>ネンド</t>
    </rPh>
    <rPh sb="5" eb="8">
      <t>トショカン</t>
    </rPh>
    <rPh sb="8" eb="9">
      <t>ヒ</t>
    </rPh>
    <rPh sb="9" eb="11">
      <t>ケッサン</t>
    </rPh>
    <rPh sb="12" eb="15">
      <t>カクテイガク</t>
    </rPh>
    <rPh sb="18" eb="20">
      <t>センエン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</si>
</sst>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</font>
    <font>
      <sz val="1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indexed="8"/>
      <name val="游ゴシック"/>
      <family val="3"/>
      <scheme val="minor"/>
    </font>
    <font>
      <sz val="1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9" fillId="0" borderId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0" fillId="0" borderId="0" xfId="1" applyFont="1" applyProtection="1">
      <alignment vertical="center"/>
      <protection locked="0"/>
    </xf>
    <xf numFmtId="176" fontId="15" fillId="0" borderId="21" xfId="1" applyNumberFormat="1" applyFont="1" applyBorder="1" applyAlignment="1" applyProtection="1">
      <alignment horizontal="center" vertical="center"/>
      <protection locked="0"/>
    </xf>
    <xf numFmtId="176" fontId="15" fillId="0" borderId="22" xfId="1" applyNumberFormat="1" applyFont="1" applyBorder="1" applyAlignment="1" applyProtection="1">
      <alignment horizontal="center" vertical="center"/>
      <protection locked="0"/>
    </xf>
    <xf numFmtId="176" fontId="15" fillId="0" borderId="11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176" fontId="15" fillId="0" borderId="10" xfId="1" applyNumberFormat="1" applyFont="1" applyBorder="1" applyProtection="1">
      <alignment vertical="center"/>
      <protection locked="0"/>
    </xf>
    <xf numFmtId="176" fontId="15" fillId="0" borderId="8" xfId="1" applyNumberFormat="1" applyFont="1" applyBorder="1" applyProtection="1">
      <alignment vertical="center"/>
      <protection locked="0"/>
    </xf>
    <xf numFmtId="176" fontId="15" fillId="0" borderId="15" xfId="1" applyNumberFormat="1" applyFont="1" applyBorder="1" applyProtection="1">
      <alignment vertical="center"/>
      <protection locked="0"/>
    </xf>
    <xf numFmtId="176" fontId="15" fillId="0" borderId="9" xfId="1" applyNumberFormat="1" applyFont="1" applyBorder="1" applyProtection="1">
      <alignment vertical="center"/>
      <protection locked="0"/>
    </xf>
    <xf numFmtId="0" fontId="13" fillId="0" borderId="0" xfId="1" applyFont="1">
      <alignment vertical="center"/>
    </xf>
    <xf numFmtId="0" fontId="15" fillId="0" borderId="19" xfId="1" applyFont="1" applyBorder="1">
      <alignment vertical="center"/>
    </xf>
    <xf numFmtId="0" fontId="15" fillId="0" borderId="7" xfId="1" quotePrefix="1" applyFont="1" applyBorder="1" applyAlignment="1">
      <alignment horizontal="center" vertical="center"/>
    </xf>
    <xf numFmtId="0" fontId="15" fillId="0" borderId="8" xfId="1" applyFont="1" applyBorder="1" applyAlignment="1">
      <alignment vertical="center" shrinkToFit="1"/>
    </xf>
    <xf numFmtId="0" fontId="15" fillId="0" borderId="23" xfId="1" applyFont="1" applyBorder="1" applyAlignment="1">
      <alignment horizontal="center" vertical="center"/>
    </xf>
    <xf numFmtId="0" fontId="15" fillId="0" borderId="19" xfId="1" applyFont="1" applyBorder="1" applyAlignment="1">
      <alignment vertical="center" shrinkToFit="1"/>
    </xf>
    <xf numFmtId="0" fontId="15" fillId="0" borderId="33" xfId="1" applyFont="1" applyBorder="1" applyAlignment="1">
      <alignment horizontal="center" vertical="center"/>
    </xf>
    <xf numFmtId="0" fontId="15" fillId="0" borderId="32" xfId="1" applyFont="1" applyBorder="1" applyAlignment="1">
      <alignment vertical="center" shrinkToFit="1"/>
    </xf>
    <xf numFmtId="176" fontId="20" fillId="0" borderId="10" xfId="1" applyNumberFormat="1" applyFont="1" applyBorder="1" applyProtection="1">
      <alignment vertical="center"/>
      <protection locked="0"/>
    </xf>
    <xf numFmtId="176" fontId="20" fillId="0" borderId="8" xfId="1" applyNumberFormat="1" applyFont="1" applyBorder="1" applyProtection="1">
      <alignment vertical="center"/>
      <protection locked="0"/>
    </xf>
    <xf numFmtId="176" fontId="20" fillId="0" borderId="15" xfId="1" applyNumberFormat="1" applyFont="1" applyBorder="1" applyProtection="1">
      <alignment vertical="center"/>
      <protection locked="0"/>
    </xf>
    <xf numFmtId="176" fontId="20" fillId="0" borderId="9" xfId="1" applyNumberFormat="1" applyFont="1" applyBorder="1" applyProtection="1">
      <alignment vertical="center"/>
      <protection locked="0"/>
    </xf>
    <xf numFmtId="0" fontId="16" fillId="0" borderId="0" xfId="1" applyFont="1">
      <alignment vertical="center"/>
    </xf>
    <xf numFmtId="0" fontId="15" fillId="0" borderId="0" xfId="1" applyFont="1">
      <alignment vertical="center"/>
    </xf>
    <xf numFmtId="0" fontId="15" fillId="0" borderId="32" xfId="1" applyFont="1" applyBorder="1">
      <alignment vertical="center"/>
    </xf>
    <xf numFmtId="176" fontId="12" fillId="3" borderId="4" xfId="3" applyNumberFormat="1" applyFont="1" applyFill="1" applyBorder="1" applyAlignment="1">
      <alignment horizontal="right" vertical="center"/>
    </xf>
    <xf numFmtId="176" fontId="12" fillId="3" borderId="2" xfId="3" applyNumberFormat="1" applyFont="1" applyFill="1" applyBorder="1" applyAlignment="1">
      <alignment horizontal="right" vertical="center"/>
    </xf>
    <xf numFmtId="176" fontId="12" fillId="3" borderId="3" xfId="3" applyNumberFormat="1" applyFont="1" applyFill="1" applyBorder="1" applyAlignment="1">
      <alignment horizontal="right" vertical="center"/>
    </xf>
    <xf numFmtId="176" fontId="12" fillId="3" borderId="20" xfId="3" applyNumberFormat="1" applyFont="1" applyFill="1" applyBorder="1" applyAlignment="1">
      <alignment horizontal="right" vertical="center"/>
    </xf>
    <xf numFmtId="0" fontId="12" fillId="0" borderId="0" xfId="1" applyFont="1">
      <alignment vertical="center"/>
    </xf>
    <xf numFmtId="0" fontId="12" fillId="3" borderId="0" xfId="1" applyFont="1" applyFill="1">
      <alignment vertical="center"/>
    </xf>
    <xf numFmtId="0" fontId="20" fillId="0" borderId="7" xfId="1" quotePrefix="1" applyFont="1" applyBorder="1" applyAlignment="1">
      <alignment horizontal="center" vertical="center"/>
    </xf>
    <xf numFmtId="0" fontId="20" fillId="0" borderId="8" xfId="1" applyFont="1" applyBorder="1" applyAlignment="1">
      <alignment vertical="center" shrinkToFit="1"/>
    </xf>
    <xf numFmtId="176" fontId="12" fillId="3" borderId="4" xfId="1" applyNumberFormat="1" applyFont="1" applyFill="1" applyBorder="1" applyAlignment="1">
      <alignment horizontal="right" vertical="center"/>
    </xf>
    <xf numFmtId="176" fontId="12" fillId="3" borderId="2" xfId="1" applyNumberFormat="1" applyFont="1" applyFill="1" applyBorder="1" applyAlignment="1">
      <alignment horizontal="right" vertical="center"/>
    </xf>
    <xf numFmtId="176" fontId="12" fillId="3" borderId="3" xfId="1" applyNumberFormat="1" applyFont="1" applyFill="1" applyBorder="1" applyAlignment="1">
      <alignment horizontal="right" vertical="center"/>
    </xf>
    <xf numFmtId="176" fontId="12" fillId="3" borderId="20" xfId="1" applyNumberFormat="1" applyFont="1" applyFill="1" applyBorder="1" applyAlignment="1">
      <alignment horizontal="right" vertical="center"/>
    </xf>
    <xf numFmtId="176" fontId="20" fillId="0" borderId="10" xfId="13" applyNumberFormat="1" applyFont="1" applyBorder="1" applyProtection="1">
      <alignment vertical="center"/>
      <protection locked="0"/>
    </xf>
    <xf numFmtId="176" fontId="20" fillId="0" borderId="8" xfId="13" applyNumberFormat="1" applyFont="1" applyBorder="1" applyProtection="1">
      <alignment vertical="center"/>
      <protection locked="0"/>
    </xf>
    <xf numFmtId="176" fontId="20" fillId="0" borderId="15" xfId="13" applyNumberFormat="1" applyFont="1" applyBorder="1" applyProtection="1">
      <alignment vertical="center"/>
      <protection locked="0"/>
    </xf>
    <xf numFmtId="176" fontId="20" fillId="0" borderId="9" xfId="13" applyNumberFormat="1" applyFont="1" applyBorder="1" applyProtection="1">
      <alignment vertical="center"/>
      <protection locked="0"/>
    </xf>
    <xf numFmtId="0" fontId="2" fillId="0" borderId="0" xfId="1" applyProtection="1">
      <alignment vertical="center"/>
      <protection locked="0"/>
    </xf>
    <xf numFmtId="0" fontId="2" fillId="0" borderId="0" xfId="1">
      <alignment vertical="center"/>
    </xf>
    <xf numFmtId="0" fontId="11" fillId="0" borderId="0" xfId="1" applyFont="1" applyAlignment="1">
      <alignment horizontal="center" vertical="center"/>
    </xf>
    <xf numFmtId="0" fontId="2" fillId="2" borderId="0" xfId="1" applyFill="1">
      <alignment vertical="center"/>
    </xf>
    <xf numFmtId="176" fontId="2" fillId="0" borderId="0" xfId="1" applyNumberFormat="1">
      <alignment vertical="center"/>
    </xf>
    <xf numFmtId="0" fontId="2" fillId="3" borderId="0" xfId="1" applyFill="1">
      <alignment vertical="center"/>
    </xf>
    <xf numFmtId="176" fontId="15" fillId="0" borderId="13" xfId="1" applyNumberFormat="1" applyFont="1" applyBorder="1">
      <alignment vertical="center"/>
    </xf>
    <xf numFmtId="176" fontId="15" fillId="0" borderId="9" xfId="1" applyNumberFormat="1" applyFont="1" applyBorder="1">
      <alignment vertical="center"/>
    </xf>
    <xf numFmtId="176" fontId="20" fillId="0" borderId="13" xfId="1" applyNumberFormat="1" applyFont="1" applyBorder="1">
      <alignment vertical="center"/>
    </xf>
    <xf numFmtId="176" fontId="20" fillId="0" borderId="9" xfId="1" applyNumberFormat="1" applyFont="1" applyBorder="1">
      <alignment vertical="center"/>
    </xf>
    <xf numFmtId="176" fontId="15" fillId="0" borderId="37" xfId="1" applyNumberFormat="1" applyFont="1" applyBorder="1" applyProtection="1">
      <alignment vertical="center"/>
      <protection locked="0"/>
    </xf>
    <xf numFmtId="176" fontId="12" fillId="3" borderId="38" xfId="3" applyNumberFormat="1" applyFont="1" applyFill="1" applyBorder="1" applyAlignment="1">
      <alignment horizontal="right" vertical="center"/>
    </xf>
    <xf numFmtId="176" fontId="20" fillId="0" borderId="37" xfId="13" applyNumberFormat="1" applyFont="1" applyBorder="1" applyProtection="1">
      <alignment vertical="center"/>
      <protection locked="0"/>
    </xf>
    <xf numFmtId="176" fontId="20" fillId="0" borderId="37" xfId="1" applyNumberFormat="1" applyFont="1" applyBorder="1" applyProtection="1">
      <alignment vertical="center"/>
      <protection locked="0"/>
    </xf>
    <xf numFmtId="176" fontId="12" fillId="3" borderId="38" xfId="1" applyNumberFormat="1" applyFont="1" applyFill="1" applyBorder="1" applyAlignment="1">
      <alignment horizontal="right" vertical="center"/>
    </xf>
    <xf numFmtId="0" fontId="15" fillId="0" borderId="26" xfId="1" applyFont="1" applyBorder="1" applyAlignment="1" applyProtection="1">
      <alignment horizontal="center" vertical="center" wrapText="1"/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5" fillId="0" borderId="16" xfId="1" applyFont="1" applyBorder="1" applyAlignment="1" applyProtection="1">
      <alignment horizontal="center" vertical="center"/>
      <protection locked="0"/>
    </xf>
    <xf numFmtId="0" fontId="15" fillId="0" borderId="18" xfId="1" applyFont="1" applyBorder="1" applyAlignment="1" applyProtection="1">
      <alignment horizontal="center" vertical="center"/>
      <protection locked="0"/>
    </xf>
    <xf numFmtId="0" fontId="15" fillId="0" borderId="29" xfId="1" applyFont="1" applyBorder="1" applyAlignment="1" applyProtection="1">
      <alignment horizontal="center" vertical="center"/>
      <protection locked="0"/>
    </xf>
    <xf numFmtId="176" fontId="15" fillId="0" borderId="24" xfId="1" applyNumberFormat="1" applyFont="1" applyBorder="1" applyAlignment="1" applyProtection="1">
      <alignment horizontal="center" vertical="center"/>
      <protection locked="0"/>
    </xf>
    <xf numFmtId="176" fontId="15" fillId="0" borderId="25" xfId="1" applyNumberFormat="1" applyFont="1" applyBorder="1" applyAlignment="1" applyProtection="1">
      <alignment horizontal="center" vertical="center"/>
      <protection locked="0"/>
    </xf>
    <xf numFmtId="176" fontId="15" fillId="0" borderId="5" xfId="1" applyNumberFormat="1" applyFont="1" applyBorder="1" applyAlignment="1" applyProtection="1">
      <alignment horizontal="center" vertical="center"/>
      <protection locked="0"/>
    </xf>
    <xf numFmtId="176" fontId="15" fillId="0" borderId="34" xfId="1" applyNumberFormat="1" applyFont="1" applyBorder="1" applyAlignment="1" applyProtection="1">
      <alignment horizontal="center" vertical="center"/>
      <protection locked="0"/>
    </xf>
    <xf numFmtId="176" fontId="15" fillId="0" borderId="14" xfId="1" applyNumberFormat="1" applyFont="1" applyBorder="1" applyAlignment="1" applyProtection="1">
      <alignment horizontal="center" vertical="center"/>
      <protection locked="0"/>
    </xf>
    <xf numFmtId="176" fontId="15" fillId="0" borderId="30" xfId="1" applyNumberFormat="1" applyFont="1" applyBorder="1" applyAlignment="1" applyProtection="1">
      <alignment horizontal="center" vertical="center"/>
      <protection locked="0"/>
    </xf>
    <xf numFmtId="176" fontId="15" fillId="0" borderId="27" xfId="1" applyNumberFormat="1" applyFont="1" applyBorder="1" applyAlignment="1" applyProtection="1">
      <alignment horizontal="center" vertical="center"/>
      <protection locked="0"/>
    </xf>
    <xf numFmtId="176" fontId="15" fillId="0" borderId="27" xfId="1" applyNumberFormat="1" applyFont="1" applyBorder="1" applyAlignment="1" applyProtection="1">
      <alignment horizontal="center" vertical="center" wrapText="1"/>
      <protection locked="0"/>
    </xf>
    <xf numFmtId="176" fontId="15" fillId="0" borderId="31" xfId="1" applyNumberFormat="1" applyFont="1" applyBorder="1" applyAlignment="1" applyProtection="1">
      <alignment horizontal="center" vertical="center" wrapText="1"/>
      <protection locked="0"/>
    </xf>
    <xf numFmtId="176" fontId="15" fillId="0" borderId="28" xfId="1" applyNumberFormat="1" applyFont="1" applyBorder="1" applyAlignment="1" applyProtection="1">
      <alignment horizontal="center" vertical="center" wrapText="1"/>
      <protection locked="0"/>
    </xf>
    <xf numFmtId="176" fontId="15" fillId="0" borderId="21" xfId="1" applyNumberFormat="1" applyFont="1" applyBorder="1" applyAlignment="1" applyProtection="1">
      <alignment horizontal="center" vertical="center" wrapText="1"/>
      <protection locked="0"/>
    </xf>
    <xf numFmtId="176" fontId="15" fillId="0" borderId="35" xfId="1" applyNumberFormat="1" applyFont="1" applyBorder="1" applyAlignment="1" applyProtection="1">
      <alignment horizontal="center" vertical="center" wrapText="1"/>
      <protection locked="0"/>
    </xf>
    <xf numFmtId="176" fontId="15" fillId="0" borderId="36" xfId="1" applyNumberFormat="1" applyFont="1" applyBorder="1" applyAlignment="1" applyProtection="1">
      <alignment horizontal="center" vertical="center"/>
      <protection locked="0"/>
    </xf>
    <xf numFmtId="0" fontId="12" fillId="3" borderId="12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</cellXfs>
  <cellStyles count="15">
    <cellStyle name="Normal" xfId="6" xr:uid="{00000000-0005-0000-0000-000000000000}"/>
    <cellStyle name="Normal 2" xfId="8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2 2 2" xfId="10" xr:uid="{00000000-0005-0000-0000-000002000000}"/>
    <cellStyle name="桁区切り 2 3" xfId="9" xr:uid="{00000000-0005-0000-0000-000001000000}"/>
    <cellStyle name="桁区切り 3" xfId="4" xr:uid="{00000000-0005-0000-0000-000003000000}"/>
    <cellStyle name="桁区切り 3 2" xfId="11" xr:uid="{00000000-0005-0000-0000-000003000000}"/>
    <cellStyle name="桁区切り 4" xfId="14" xr:uid="{00000000-0005-0000-0000-000036000000}"/>
    <cellStyle name="標準" xfId="0" builtinId="0"/>
    <cellStyle name="標準 2" xfId="1" xr:uid="{00000000-0005-0000-0000-000005000000}"/>
    <cellStyle name="標準 2 2" xfId="5" xr:uid="{00000000-0005-0000-0000-000006000000}"/>
    <cellStyle name="標準 2 2 2" xfId="13" xr:uid="{00000000-0005-0000-0000-000006000000}"/>
    <cellStyle name="標準 2 3" xfId="12" xr:uid="{00000000-0005-0000-0000-000005000000}"/>
    <cellStyle name="標準 3" xfId="7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8ACEA-99B6-46EC-A863-7E0CEE3EA5DD}">
  <sheetPr>
    <tabColor rgb="FF00B0F0"/>
  </sheetPr>
  <dimension ref="A1:AO83"/>
  <sheetViews>
    <sheetView tabSelected="1" view="pageBreakPreview" zoomScaleNormal="100" zoomScaleSheetLayoutView="100" workbookViewId="0">
      <pane xSplit="1" ySplit="4" topLeftCell="B64" activePane="bottomRight" state="frozen"/>
      <selection pane="topRight" activeCell="B1" sqref="B1"/>
      <selection pane="bottomLeft" activeCell="A5" sqref="A5"/>
      <selection pane="bottomRight" activeCell="S71" sqref="S71"/>
    </sheetView>
  </sheetViews>
  <sheetFormatPr defaultRowHeight="13" x14ac:dyDescent="0.2"/>
  <cols>
    <col min="1" max="1" width="3.453125" style="1" bestFit="1" customWidth="1"/>
    <col min="2" max="2" width="3.7265625" style="43" customWidth="1"/>
    <col min="3" max="3" width="16.36328125" style="43" customWidth="1"/>
    <col min="4" max="4" width="14" style="43" customWidth="1"/>
    <col min="5" max="6" width="12.7265625" style="43" bestFit="1" customWidth="1"/>
    <col min="7" max="7" width="11.6328125" style="43" customWidth="1"/>
    <col min="8" max="8" width="10.36328125" style="43" bestFit="1" customWidth="1"/>
    <col min="9" max="9" width="10.36328125" style="43" customWidth="1"/>
    <col min="10" max="10" width="14.08984375" style="43" bestFit="1" customWidth="1"/>
    <col min="11" max="11" width="11.6328125" style="43" bestFit="1" customWidth="1"/>
    <col min="12" max="12" width="8.90625" style="43" customWidth="1"/>
    <col min="13" max="257" width="8.7265625" style="43"/>
    <col min="258" max="258" width="3.453125" style="43" bestFit="1" customWidth="1"/>
    <col min="259" max="259" width="13.26953125" style="43" customWidth="1"/>
    <col min="260" max="260" width="12.36328125" style="43" bestFit="1" customWidth="1"/>
    <col min="261" max="262" width="11.453125" style="43" bestFit="1" customWidth="1"/>
    <col min="263" max="263" width="10.36328125" style="43" bestFit="1" customWidth="1"/>
    <col min="264" max="264" width="10.08984375" style="43" bestFit="1" customWidth="1"/>
    <col min="265" max="265" width="10.36328125" style="43" bestFit="1" customWidth="1"/>
    <col min="266" max="266" width="11.453125" style="43" bestFit="1" customWidth="1"/>
    <col min="267" max="267" width="10.08984375" style="43" bestFit="1" customWidth="1"/>
    <col min="268" max="268" width="7.6328125" style="43" bestFit="1" customWidth="1"/>
    <col min="269" max="513" width="8.7265625" style="43"/>
    <col min="514" max="514" width="3.453125" style="43" bestFit="1" customWidth="1"/>
    <col min="515" max="515" width="13.26953125" style="43" customWidth="1"/>
    <col min="516" max="516" width="12.36328125" style="43" bestFit="1" customWidth="1"/>
    <col min="517" max="518" width="11.453125" style="43" bestFit="1" customWidth="1"/>
    <col min="519" max="519" width="10.36328125" style="43" bestFit="1" customWidth="1"/>
    <col min="520" max="520" width="10.08984375" style="43" bestFit="1" customWidth="1"/>
    <col min="521" max="521" width="10.36328125" style="43" bestFit="1" customWidth="1"/>
    <col min="522" max="522" width="11.453125" style="43" bestFit="1" customWidth="1"/>
    <col min="523" max="523" width="10.08984375" style="43" bestFit="1" customWidth="1"/>
    <col min="524" max="524" width="7.6328125" style="43" bestFit="1" customWidth="1"/>
    <col min="525" max="769" width="8.7265625" style="43"/>
    <col min="770" max="770" width="3.453125" style="43" bestFit="1" customWidth="1"/>
    <col min="771" max="771" width="13.26953125" style="43" customWidth="1"/>
    <col min="772" max="772" width="12.36328125" style="43" bestFit="1" customWidth="1"/>
    <col min="773" max="774" width="11.453125" style="43" bestFit="1" customWidth="1"/>
    <col min="775" max="775" width="10.36328125" style="43" bestFit="1" customWidth="1"/>
    <col min="776" max="776" width="10.08984375" style="43" bestFit="1" customWidth="1"/>
    <col min="777" max="777" width="10.36328125" style="43" bestFit="1" customWidth="1"/>
    <col min="778" max="778" width="11.453125" style="43" bestFit="1" customWidth="1"/>
    <col min="779" max="779" width="10.08984375" style="43" bestFit="1" customWidth="1"/>
    <col min="780" max="780" width="7.6328125" style="43" bestFit="1" customWidth="1"/>
    <col min="781" max="1025" width="8.7265625" style="43"/>
    <col min="1026" max="1026" width="3.453125" style="43" bestFit="1" customWidth="1"/>
    <col min="1027" max="1027" width="13.26953125" style="43" customWidth="1"/>
    <col min="1028" max="1028" width="12.36328125" style="43" bestFit="1" customWidth="1"/>
    <col min="1029" max="1030" width="11.453125" style="43" bestFit="1" customWidth="1"/>
    <col min="1031" max="1031" width="10.36328125" style="43" bestFit="1" customWidth="1"/>
    <col min="1032" max="1032" width="10.08984375" style="43" bestFit="1" customWidth="1"/>
    <col min="1033" max="1033" width="10.36328125" style="43" bestFit="1" customWidth="1"/>
    <col min="1034" max="1034" width="11.453125" style="43" bestFit="1" customWidth="1"/>
    <col min="1035" max="1035" width="10.08984375" style="43" bestFit="1" customWidth="1"/>
    <col min="1036" max="1036" width="7.6328125" style="43" bestFit="1" customWidth="1"/>
    <col min="1037" max="1281" width="8.7265625" style="43"/>
    <col min="1282" max="1282" width="3.453125" style="43" bestFit="1" customWidth="1"/>
    <col min="1283" max="1283" width="13.26953125" style="43" customWidth="1"/>
    <col min="1284" max="1284" width="12.36328125" style="43" bestFit="1" customWidth="1"/>
    <col min="1285" max="1286" width="11.453125" style="43" bestFit="1" customWidth="1"/>
    <col min="1287" max="1287" width="10.36328125" style="43" bestFit="1" customWidth="1"/>
    <col min="1288" max="1288" width="10.08984375" style="43" bestFit="1" customWidth="1"/>
    <col min="1289" max="1289" width="10.36328125" style="43" bestFit="1" customWidth="1"/>
    <col min="1290" max="1290" width="11.453125" style="43" bestFit="1" customWidth="1"/>
    <col min="1291" max="1291" width="10.08984375" style="43" bestFit="1" customWidth="1"/>
    <col min="1292" max="1292" width="7.6328125" style="43" bestFit="1" customWidth="1"/>
    <col min="1293" max="1537" width="8.7265625" style="43"/>
    <col min="1538" max="1538" width="3.453125" style="43" bestFit="1" customWidth="1"/>
    <col min="1539" max="1539" width="13.26953125" style="43" customWidth="1"/>
    <col min="1540" max="1540" width="12.36328125" style="43" bestFit="1" customWidth="1"/>
    <col min="1541" max="1542" width="11.453125" style="43" bestFit="1" customWidth="1"/>
    <col min="1543" max="1543" width="10.36328125" style="43" bestFit="1" customWidth="1"/>
    <col min="1544" max="1544" width="10.08984375" style="43" bestFit="1" customWidth="1"/>
    <col min="1545" max="1545" width="10.36328125" style="43" bestFit="1" customWidth="1"/>
    <col min="1546" max="1546" width="11.453125" style="43" bestFit="1" customWidth="1"/>
    <col min="1547" max="1547" width="10.08984375" style="43" bestFit="1" customWidth="1"/>
    <col min="1548" max="1548" width="7.6328125" style="43" bestFit="1" customWidth="1"/>
    <col min="1549" max="1793" width="8.7265625" style="43"/>
    <col min="1794" max="1794" width="3.453125" style="43" bestFit="1" customWidth="1"/>
    <col min="1795" max="1795" width="13.26953125" style="43" customWidth="1"/>
    <col min="1796" max="1796" width="12.36328125" style="43" bestFit="1" customWidth="1"/>
    <col min="1797" max="1798" width="11.453125" style="43" bestFit="1" customWidth="1"/>
    <col min="1799" max="1799" width="10.36328125" style="43" bestFit="1" customWidth="1"/>
    <col min="1800" max="1800" width="10.08984375" style="43" bestFit="1" customWidth="1"/>
    <col min="1801" max="1801" width="10.36328125" style="43" bestFit="1" customWidth="1"/>
    <col min="1802" max="1802" width="11.453125" style="43" bestFit="1" customWidth="1"/>
    <col min="1803" max="1803" width="10.08984375" style="43" bestFit="1" customWidth="1"/>
    <col min="1804" max="1804" width="7.6328125" style="43" bestFit="1" customWidth="1"/>
    <col min="1805" max="2049" width="8.7265625" style="43"/>
    <col min="2050" max="2050" width="3.453125" style="43" bestFit="1" customWidth="1"/>
    <col min="2051" max="2051" width="13.26953125" style="43" customWidth="1"/>
    <col min="2052" max="2052" width="12.36328125" style="43" bestFit="1" customWidth="1"/>
    <col min="2053" max="2054" width="11.453125" style="43" bestFit="1" customWidth="1"/>
    <col min="2055" max="2055" width="10.36328125" style="43" bestFit="1" customWidth="1"/>
    <col min="2056" max="2056" width="10.08984375" style="43" bestFit="1" customWidth="1"/>
    <col min="2057" max="2057" width="10.36328125" style="43" bestFit="1" customWidth="1"/>
    <col min="2058" max="2058" width="11.453125" style="43" bestFit="1" customWidth="1"/>
    <col min="2059" max="2059" width="10.08984375" style="43" bestFit="1" customWidth="1"/>
    <col min="2060" max="2060" width="7.6328125" style="43" bestFit="1" customWidth="1"/>
    <col min="2061" max="2305" width="8.7265625" style="43"/>
    <col min="2306" max="2306" width="3.453125" style="43" bestFit="1" customWidth="1"/>
    <col min="2307" max="2307" width="13.26953125" style="43" customWidth="1"/>
    <col min="2308" max="2308" width="12.36328125" style="43" bestFit="1" customWidth="1"/>
    <col min="2309" max="2310" width="11.453125" style="43" bestFit="1" customWidth="1"/>
    <col min="2311" max="2311" width="10.36328125" style="43" bestFit="1" customWidth="1"/>
    <col min="2312" max="2312" width="10.08984375" style="43" bestFit="1" customWidth="1"/>
    <col min="2313" max="2313" width="10.36328125" style="43" bestFit="1" customWidth="1"/>
    <col min="2314" max="2314" width="11.453125" style="43" bestFit="1" customWidth="1"/>
    <col min="2315" max="2315" width="10.08984375" style="43" bestFit="1" customWidth="1"/>
    <col min="2316" max="2316" width="7.6328125" style="43" bestFit="1" customWidth="1"/>
    <col min="2317" max="2561" width="8.7265625" style="43"/>
    <col min="2562" max="2562" width="3.453125" style="43" bestFit="1" customWidth="1"/>
    <col min="2563" max="2563" width="13.26953125" style="43" customWidth="1"/>
    <col min="2564" max="2564" width="12.36328125" style="43" bestFit="1" customWidth="1"/>
    <col min="2565" max="2566" width="11.453125" style="43" bestFit="1" customWidth="1"/>
    <col min="2567" max="2567" width="10.36328125" style="43" bestFit="1" customWidth="1"/>
    <col min="2568" max="2568" width="10.08984375" style="43" bestFit="1" customWidth="1"/>
    <col min="2569" max="2569" width="10.36328125" style="43" bestFit="1" customWidth="1"/>
    <col min="2570" max="2570" width="11.453125" style="43" bestFit="1" customWidth="1"/>
    <col min="2571" max="2571" width="10.08984375" style="43" bestFit="1" customWidth="1"/>
    <col min="2572" max="2572" width="7.6328125" style="43" bestFit="1" customWidth="1"/>
    <col min="2573" max="2817" width="8.7265625" style="43"/>
    <col min="2818" max="2818" width="3.453125" style="43" bestFit="1" customWidth="1"/>
    <col min="2819" max="2819" width="13.26953125" style="43" customWidth="1"/>
    <col min="2820" max="2820" width="12.36328125" style="43" bestFit="1" customWidth="1"/>
    <col min="2821" max="2822" width="11.453125" style="43" bestFit="1" customWidth="1"/>
    <col min="2823" max="2823" width="10.36328125" style="43" bestFit="1" customWidth="1"/>
    <col min="2824" max="2824" width="10.08984375" style="43" bestFit="1" customWidth="1"/>
    <col min="2825" max="2825" width="10.36328125" style="43" bestFit="1" customWidth="1"/>
    <col min="2826" max="2826" width="11.453125" style="43" bestFit="1" customWidth="1"/>
    <col min="2827" max="2827" width="10.08984375" style="43" bestFit="1" customWidth="1"/>
    <col min="2828" max="2828" width="7.6328125" style="43" bestFit="1" customWidth="1"/>
    <col min="2829" max="3073" width="8.7265625" style="43"/>
    <col min="3074" max="3074" width="3.453125" style="43" bestFit="1" customWidth="1"/>
    <col min="3075" max="3075" width="13.26953125" style="43" customWidth="1"/>
    <col min="3076" max="3076" width="12.36328125" style="43" bestFit="1" customWidth="1"/>
    <col min="3077" max="3078" width="11.453125" style="43" bestFit="1" customWidth="1"/>
    <col min="3079" max="3079" width="10.36328125" style="43" bestFit="1" customWidth="1"/>
    <col min="3080" max="3080" width="10.08984375" style="43" bestFit="1" customWidth="1"/>
    <col min="3081" max="3081" width="10.36328125" style="43" bestFit="1" customWidth="1"/>
    <col min="3082" max="3082" width="11.453125" style="43" bestFit="1" customWidth="1"/>
    <col min="3083" max="3083" width="10.08984375" style="43" bestFit="1" customWidth="1"/>
    <col min="3084" max="3084" width="7.6328125" style="43" bestFit="1" customWidth="1"/>
    <col min="3085" max="3329" width="8.7265625" style="43"/>
    <col min="3330" max="3330" width="3.453125" style="43" bestFit="1" customWidth="1"/>
    <col min="3331" max="3331" width="13.26953125" style="43" customWidth="1"/>
    <col min="3332" max="3332" width="12.36328125" style="43" bestFit="1" customWidth="1"/>
    <col min="3333" max="3334" width="11.453125" style="43" bestFit="1" customWidth="1"/>
    <col min="3335" max="3335" width="10.36328125" style="43" bestFit="1" customWidth="1"/>
    <col min="3336" max="3336" width="10.08984375" style="43" bestFit="1" customWidth="1"/>
    <col min="3337" max="3337" width="10.36328125" style="43" bestFit="1" customWidth="1"/>
    <col min="3338" max="3338" width="11.453125" style="43" bestFit="1" customWidth="1"/>
    <col min="3339" max="3339" width="10.08984375" style="43" bestFit="1" customWidth="1"/>
    <col min="3340" max="3340" width="7.6328125" style="43" bestFit="1" customWidth="1"/>
    <col min="3341" max="3585" width="8.7265625" style="43"/>
    <col min="3586" max="3586" width="3.453125" style="43" bestFit="1" customWidth="1"/>
    <col min="3587" max="3587" width="13.26953125" style="43" customWidth="1"/>
    <col min="3588" max="3588" width="12.36328125" style="43" bestFit="1" customWidth="1"/>
    <col min="3589" max="3590" width="11.453125" style="43" bestFit="1" customWidth="1"/>
    <col min="3591" max="3591" width="10.36328125" style="43" bestFit="1" customWidth="1"/>
    <col min="3592" max="3592" width="10.08984375" style="43" bestFit="1" customWidth="1"/>
    <col min="3593" max="3593" width="10.36328125" style="43" bestFit="1" customWidth="1"/>
    <col min="3594" max="3594" width="11.453125" style="43" bestFit="1" customWidth="1"/>
    <col min="3595" max="3595" width="10.08984375" style="43" bestFit="1" customWidth="1"/>
    <col min="3596" max="3596" width="7.6328125" style="43" bestFit="1" customWidth="1"/>
    <col min="3597" max="3841" width="8.7265625" style="43"/>
    <col min="3842" max="3842" width="3.453125" style="43" bestFit="1" customWidth="1"/>
    <col min="3843" max="3843" width="13.26953125" style="43" customWidth="1"/>
    <col min="3844" max="3844" width="12.36328125" style="43" bestFit="1" customWidth="1"/>
    <col min="3845" max="3846" width="11.453125" style="43" bestFit="1" customWidth="1"/>
    <col min="3847" max="3847" width="10.36328125" style="43" bestFit="1" customWidth="1"/>
    <col min="3848" max="3848" width="10.08984375" style="43" bestFit="1" customWidth="1"/>
    <col min="3849" max="3849" width="10.36328125" style="43" bestFit="1" customWidth="1"/>
    <col min="3850" max="3850" width="11.453125" style="43" bestFit="1" customWidth="1"/>
    <col min="3851" max="3851" width="10.08984375" style="43" bestFit="1" customWidth="1"/>
    <col min="3852" max="3852" width="7.6328125" style="43" bestFit="1" customWidth="1"/>
    <col min="3853" max="4097" width="8.7265625" style="43"/>
    <col min="4098" max="4098" width="3.453125" style="43" bestFit="1" customWidth="1"/>
    <col min="4099" max="4099" width="13.26953125" style="43" customWidth="1"/>
    <col min="4100" max="4100" width="12.36328125" style="43" bestFit="1" customWidth="1"/>
    <col min="4101" max="4102" width="11.453125" style="43" bestFit="1" customWidth="1"/>
    <col min="4103" max="4103" width="10.36328125" style="43" bestFit="1" customWidth="1"/>
    <col min="4104" max="4104" width="10.08984375" style="43" bestFit="1" customWidth="1"/>
    <col min="4105" max="4105" width="10.36328125" style="43" bestFit="1" customWidth="1"/>
    <col min="4106" max="4106" width="11.453125" style="43" bestFit="1" customWidth="1"/>
    <col min="4107" max="4107" width="10.08984375" style="43" bestFit="1" customWidth="1"/>
    <col min="4108" max="4108" width="7.6328125" style="43" bestFit="1" customWidth="1"/>
    <col min="4109" max="4353" width="8.7265625" style="43"/>
    <col min="4354" max="4354" width="3.453125" style="43" bestFit="1" customWidth="1"/>
    <col min="4355" max="4355" width="13.26953125" style="43" customWidth="1"/>
    <col min="4356" max="4356" width="12.36328125" style="43" bestFit="1" customWidth="1"/>
    <col min="4357" max="4358" width="11.453125" style="43" bestFit="1" customWidth="1"/>
    <col min="4359" max="4359" width="10.36328125" style="43" bestFit="1" customWidth="1"/>
    <col min="4360" max="4360" width="10.08984375" style="43" bestFit="1" customWidth="1"/>
    <col min="4361" max="4361" width="10.36328125" style="43" bestFit="1" customWidth="1"/>
    <col min="4362" max="4362" width="11.453125" style="43" bestFit="1" customWidth="1"/>
    <col min="4363" max="4363" width="10.08984375" style="43" bestFit="1" customWidth="1"/>
    <col min="4364" max="4364" width="7.6328125" style="43" bestFit="1" customWidth="1"/>
    <col min="4365" max="4609" width="8.7265625" style="43"/>
    <col min="4610" max="4610" width="3.453125" style="43" bestFit="1" customWidth="1"/>
    <col min="4611" max="4611" width="13.26953125" style="43" customWidth="1"/>
    <col min="4612" max="4612" width="12.36328125" style="43" bestFit="1" customWidth="1"/>
    <col min="4613" max="4614" width="11.453125" style="43" bestFit="1" customWidth="1"/>
    <col min="4615" max="4615" width="10.36328125" style="43" bestFit="1" customWidth="1"/>
    <col min="4616" max="4616" width="10.08984375" style="43" bestFit="1" customWidth="1"/>
    <col min="4617" max="4617" width="10.36328125" style="43" bestFit="1" customWidth="1"/>
    <col min="4618" max="4618" width="11.453125" style="43" bestFit="1" customWidth="1"/>
    <col min="4619" max="4619" width="10.08984375" style="43" bestFit="1" customWidth="1"/>
    <col min="4620" max="4620" width="7.6328125" style="43" bestFit="1" customWidth="1"/>
    <col min="4621" max="4865" width="8.7265625" style="43"/>
    <col min="4866" max="4866" width="3.453125" style="43" bestFit="1" customWidth="1"/>
    <col min="4867" max="4867" width="13.26953125" style="43" customWidth="1"/>
    <col min="4868" max="4868" width="12.36328125" style="43" bestFit="1" customWidth="1"/>
    <col min="4869" max="4870" width="11.453125" style="43" bestFit="1" customWidth="1"/>
    <col min="4871" max="4871" width="10.36328125" style="43" bestFit="1" customWidth="1"/>
    <col min="4872" max="4872" width="10.08984375" style="43" bestFit="1" customWidth="1"/>
    <col min="4873" max="4873" width="10.36328125" style="43" bestFit="1" customWidth="1"/>
    <col min="4874" max="4874" width="11.453125" style="43" bestFit="1" customWidth="1"/>
    <col min="4875" max="4875" width="10.08984375" style="43" bestFit="1" customWidth="1"/>
    <col min="4876" max="4876" width="7.6328125" style="43" bestFit="1" customWidth="1"/>
    <col min="4877" max="5121" width="8.7265625" style="43"/>
    <col min="5122" max="5122" width="3.453125" style="43" bestFit="1" customWidth="1"/>
    <col min="5123" max="5123" width="13.26953125" style="43" customWidth="1"/>
    <col min="5124" max="5124" width="12.36328125" style="43" bestFit="1" customWidth="1"/>
    <col min="5125" max="5126" width="11.453125" style="43" bestFit="1" customWidth="1"/>
    <col min="5127" max="5127" width="10.36328125" style="43" bestFit="1" customWidth="1"/>
    <col min="5128" max="5128" width="10.08984375" style="43" bestFit="1" customWidth="1"/>
    <col min="5129" max="5129" width="10.36328125" style="43" bestFit="1" customWidth="1"/>
    <col min="5130" max="5130" width="11.453125" style="43" bestFit="1" customWidth="1"/>
    <col min="5131" max="5131" width="10.08984375" style="43" bestFit="1" customWidth="1"/>
    <col min="5132" max="5132" width="7.6328125" style="43" bestFit="1" customWidth="1"/>
    <col min="5133" max="5377" width="8.7265625" style="43"/>
    <col min="5378" max="5378" width="3.453125" style="43" bestFit="1" customWidth="1"/>
    <col min="5379" max="5379" width="13.26953125" style="43" customWidth="1"/>
    <col min="5380" max="5380" width="12.36328125" style="43" bestFit="1" customWidth="1"/>
    <col min="5381" max="5382" width="11.453125" style="43" bestFit="1" customWidth="1"/>
    <col min="5383" max="5383" width="10.36328125" style="43" bestFit="1" customWidth="1"/>
    <col min="5384" max="5384" width="10.08984375" style="43" bestFit="1" customWidth="1"/>
    <col min="5385" max="5385" width="10.36328125" style="43" bestFit="1" customWidth="1"/>
    <col min="5386" max="5386" width="11.453125" style="43" bestFit="1" customWidth="1"/>
    <col min="5387" max="5387" width="10.08984375" style="43" bestFit="1" customWidth="1"/>
    <col min="5388" max="5388" width="7.6328125" style="43" bestFit="1" customWidth="1"/>
    <col min="5389" max="5633" width="8.7265625" style="43"/>
    <col min="5634" max="5634" width="3.453125" style="43" bestFit="1" customWidth="1"/>
    <col min="5635" max="5635" width="13.26953125" style="43" customWidth="1"/>
    <col min="5636" max="5636" width="12.36328125" style="43" bestFit="1" customWidth="1"/>
    <col min="5637" max="5638" width="11.453125" style="43" bestFit="1" customWidth="1"/>
    <col min="5639" max="5639" width="10.36328125" style="43" bestFit="1" customWidth="1"/>
    <col min="5640" max="5640" width="10.08984375" style="43" bestFit="1" customWidth="1"/>
    <col min="5641" max="5641" width="10.36328125" style="43" bestFit="1" customWidth="1"/>
    <col min="5642" max="5642" width="11.453125" style="43" bestFit="1" customWidth="1"/>
    <col min="5643" max="5643" width="10.08984375" style="43" bestFit="1" customWidth="1"/>
    <col min="5644" max="5644" width="7.6328125" style="43" bestFit="1" customWidth="1"/>
    <col min="5645" max="5889" width="8.7265625" style="43"/>
    <col min="5890" max="5890" width="3.453125" style="43" bestFit="1" customWidth="1"/>
    <col min="5891" max="5891" width="13.26953125" style="43" customWidth="1"/>
    <col min="5892" max="5892" width="12.36328125" style="43" bestFit="1" customWidth="1"/>
    <col min="5893" max="5894" width="11.453125" style="43" bestFit="1" customWidth="1"/>
    <col min="5895" max="5895" width="10.36328125" style="43" bestFit="1" customWidth="1"/>
    <col min="5896" max="5896" width="10.08984375" style="43" bestFit="1" customWidth="1"/>
    <col min="5897" max="5897" width="10.36328125" style="43" bestFit="1" customWidth="1"/>
    <col min="5898" max="5898" width="11.453125" style="43" bestFit="1" customWidth="1"/>
    <col min="5899" max="5899" width="10.08984375" style="43" bestFit="1" customWidth="1"/>
    <col min="5900" max="5900" width="7.6328125" style="43" bestFit="1" customWidth="1"/>
    <col min="5901" max="6145" width="8.7265625" style="43"/>
    <col min="6146" max="6146" width="3.453125" style="43" bestFit="1" customWidth="1"/>
    <col min="6147" max="6147" width="13.26953125" style="43" customWidth="1"/>
    <col min="6148" max="6148" width="12.36328125" style="43" bestFit="1" customWidth="1"/>
    <col min="6149" max="6150" width="11.453125" style="43" bestFit="1" customWidth="1"/>
    <col min="6151" max="6151" width="10.36328125" style="43" bestFit="1" customWidth="1"/>
    <col min="6152" max="6152" width="10.08984375" style="43" bestFit="1" customWidth="1"/>
    <col min="6153" max="6153" width="10.36328125" style="43" bestFit="1" customWidth="1"/>
    <col min="6154" max="6154" width="11.453125" style="43" bestFit="1" customWidth="1"/>
    <col min="6155" max="6155" width="10.08984375" style="43" bestFit="1" customWidth="1"/>
    <col min="6156" max="6156" width="7.6328125" style="43" bestFit="1" customWidth="1"/>
    <col min="6157" max="6401" width="8.7265625" style="43"/>
    <col min="6402" max="6402" width="3.453125" style="43" bestFit="1" customWidth="1"/>
    <col min="6403" max="6403" width="13.26953125" style="43" customWidth="1"/>
    <col min="6404" max="6404" width="12.36328125" style="43" bestFit="1" customWidth="1"/>
    <col min="6405" max="6406" width="11.453125" style="43" bestFit="1" customWidth="1"/>
    <col min="6407" max="6407" width="10.36328125" style="43" bestFit="1" customWidth="1"/>
    <col min="6408" max="6408" width="10.08984375" style="43" bestFit="1" customWidth="1"/>
    <col min="6409" max="6409" width="10.36328125" style="43" bestFit="1" customWidth="1"/>
    <col min="6410" max="6410" width="11.453125" style="43" bestFit="1" customWidth="1"/>
    <col min="6411" max="6411" width="10.08984375" style="43" bestFit="1" customWidth="1"/>
    <col min="6412" max="6412" width="7.6328125" style="43" bestFit="1" customWidth="1"/>
    <col min="6413" max="6657" width="8.7265625" style="43"/>
    <col min="6658" max="6658" width="3.453125" style="43" bestFit="1" customWidth="1"/>
    <col min="6659" max="6659" width="13.26953125" style="43" customWidth="1"/>
    <col min="6660" max="6660" width="12.36328125" style="43" bestFit="1" customWidth="1"/>
    <col min="6661" max="6662" width="11.453125" style="43" bestFit="1" customWidth="1"/>
    <col min="6663" max="6663" width="10.36328125" style="43" bestFit="1" customWidth="1"/>
    <col min="6664" max="6664" width="10.08984375" style="43" bestFit="1" customWidth="1"/>
    <col min="6665" max="6665" width="10.36328125" style="43" bestFit="1" customWidth="1"/>
    <col min="6666" max="6666" width="11.453125" style="43" bestFit="1" customWidth="1"/>
    <col min="6667" max="6667" width="10.08984375" style="43" bestFit="1" customWidth="1"/>
    <col min="6668" max="6668" width="7.6328125" style="43" bestFit="1" customWidth="1"/>
    <col min="6669" max="6913" width="8.7265625" style="43"/>
    <col min="6914" max="6914" width="3.453125" style="43" bestFit="1" customWidth="1"/>
    <col min="6915" max="6915" width="13.26953125" style="43" customWidth="1"/>
    <col min="6916" max="6916" width="12.36328125" style="43" bestFit="1" customWidth="1"/>
    <col min="6917" max="6918" width="11.453125" style="43" bestFit="1" customWidth="1"/>
    <col min="6919" max="6919" width="10.36328125" style="43" bestFit="1" customWidth="1"/>
    <col min="6920" max="6920" width="10.08984375" style="43" bestFit="1" customWidth="1"/>
    <col min="6921" max="6921" width="10.36328125" style="43" bestFit="1" customWidth="1"/>
    <col min="6922" max="6922" width="11.453125" style="43" bestFit="1" customWidth="1"/>
    <col min="6923" max="6923" width="10.08984375" style="43" bestFit="1" customWidth="1"/>
    <col min="6924" max="6924" width="7.6328125" style="43" bestFit="1" customWidth="1"/>
    <col min="6925" max="7169" width="8.7265625" style="43"/>
    <col min="7170" max="7170" width="3.453125" style="43" bestFit="1" customWidth="1"/>
    <col min="7171" max="7171" width="13.26953125" style="43" customWidth="1"/>
    <col min="7172" max="7172" width="12.36328125" style="43" bestFit="1" customWidth="1"/>
    <col min="7173" max="7174" width="11.453125" style="43" bestFit="1" customWidth="1"/>
    <col min="7175" max="7175" width="10.36328125" style="43" bestFit="1" customWidth="1"/>
    <col min="7176" max="7176" width="10.08984375" style="43" bestFit="1" customWidth="1"/>
    <col min="7177" max="7177" width="10.36328125" style="43" bestFit="1" customWidth="1"/>
    <col min="7178" max="7178" width="11.453125" style="43" bestFit="1" customWidth="1"/>
    <col min="7179" max="7179" width="10.08984375" style="43" bestFit="1" customWidth="1"/>
    <col min="7180" max="7180" width="7.6328125" style="43" bestFit="1" customWidth="1"/>
    <col min="7181" max="7425" width="8.7265625" style="43"/>
    <col min="7426" max="7426" width="3.453125" style="43" bestFit="1" customWidth="1"/>
    <col min="7427" max="7427" width="13.26953125" style="43" customWidth="1"/>
    <col min="7428" max="7428" width="12.36328125" style="43" bestFit="1" customWidth="1"/>
    <col min="7429" max="7430" width="11.453125" style="43" bestFit="1" customWidth="1"/>
    <col min="7431" max="7431" width="10.36328125" style="43" bestFit="1" customWidth="1"/>
    <col min="7432" max="7432" width="10.08984375" style="43" bestFit="1" customWidth="1"/>
    <col min="7433" max="7433" width="10.36328125" style="43" bestFit="1" customWidth="1"/>
    <col min="7434" max="7434" width="11.453125" style="43" bestFit="1" customWidth="1"/>
    <col min="7435" max="7435" width="10.08984375" style="43" bestFit="1" customWidth="1"/>
    <col min="7436" max="7436" width="7.6328125" style="43" bestFit="1" customWidth="1"/>
    <col min="7437" max="7681" width="8.7265625" style="43"/>
    <col min="7682" max="7682" width="3.453125" style="43" bestFit="1" customWidth="1"/>
    <col min="7683" max="7683" width="13.26953125" style="43" customWidth="1"/>
    <col min="7684" max="7684" width="12.36328125" style="43" bestFit="1" customWidth="1"/>
    <col min="7685" max="7686" width="11.453125" style="43" bestFit="1" customWidth="1"/>
    <col min="7687" max="7687" width="10.36328125" style="43" bestFit="1" customWidth="1"/>
    <col min="7688" max="7688" width="10.08984375" style="43" bestFit="1" customWidth="1"/>
    <col min="7689" max="7689" width="10.36328125" style="43" bestFit="1" customWidth="1"/>
    <col min="7690" max="7690" width="11.453125" style="43" bestFit="1" customWidth="1"/>
    <col min="7691" max="7691" width="10.08984375" style="43" bestFit="1" customWidth="1"/>
    <col min="7692" max="7692" width="7.6328125" style="43" bestFit="1" customWidth="1"/>
    <col min="7693" max="7937" width="8.7265625" style="43"/>
    <col min="7938" max="7938" width="3.453125" style="43" bestFit="1" customWidth="1"/>
    <col min="7939" max="7939" width="13.26953125" style="43" customWidth="1"/>
    <col min="7940" max="7940" width="12.36328125" style="43" bestFit="1" customWidth="1"/>
    <col min="7941" max="7942" width="11.453125" style="43" bestFit="1" customWidth="1"/>
    <col min="7943" max="7943" width="10.36328125" style="43" bestFit="1" customWidth="1"/>
    <col min="7944" max="7944" width="10.08984375" style="43" bestFit="1" customWidth="1"/>
    <col min="7945" max="7945" width="10.36328125" style="43" bestFit="1" customWidth="1"/>
    <col min="7946" max="7946" width="11.453125" style="43" bestFit="1" customWidth="1"/>
    <col min="7947" max="7947" width="10.08984375" style="43" bestFit="1" customWidth="1"/>
    <col min="7948" max="7948" width="7.6328125" style="43" bestFit="1" customWidth="1"/>
    <col min="7949" max="8193" width="8.7265625" style="43"/>
    <col min="8194" max="8194" width="3.453125" style="43" bestFit="1" customWidth="1"/>
    <col min="8195" max="8195" width="13.26953125" style="43" customWidth="1"/>
    <col min="8196" max="8196" width="12.36328125" style="43" bestFit="1" customWidth="1"/>
    <col min="8197" max="8198" width="11.453125" style="43" bestFit="1" customWidth="1"/>
    <col min="8199" max="8199" width="10.36328125" style="43" bestFit="1" customWidth="1"/>
    <col min="8200" max="8200" width="10.08984375" style="43" bestFit="1" customWidth="1"/>
    <col min="8201" max="8201" width="10.36328125" style="43" bestFit="1" customWidth="1"/>
    <col min="8202" max="8202" width="11.453125" style="43" bestFit="1" customWidth="1"/>
    <col min="8203" max="8203" width="10.08984375" style="43" bestFit="1" customWidth="1"/>
    <col min="8204" max="8204" width="7.6328125" style="43" bestFit="1" customWidth="1"/>
    <col min="8205" max="8449" width="8.7265625" style="43"/>
    <col min="8450" max="8450" width="3.453125" style="43" bestFit="1" customWidth="1"/>
    <col min="8451" max="8451" width="13.26953125" style="43" customWidth="1"/>
    <col min="8452" max="8452" width="12.36328125" style="43" bestFit="1" customWidth="1"/>
    <col min="8453" max="8454" width="11.453125" style="43" bestFit="1" customWidth="1"/>
    <col min="8455" max="8455" width="10.36328125" style="43" bestFit="1" customWidth="1"/>
    <col min="8456" max="8456" width="10.08984375" style="43" bestFit="1" customWidth="1"/>
    <col min="8457" max="8457" width="10.36328125" style="43" bestFit="1" customWidth="1"/>
    <col min="8458" max="8458" width="11.453125" style="43" bestFit="1" customWidth="1"/>
    <col min="8459" max="8459" width="10.08984375" style="43" bestFit="1" customWidth="1"/>
    <col min="8460" max="8460" width="7.6328125" style="43" bestFit="1" customWidth="1"/>
    <col min="8461" max="8705" width="8.7265625" style="43"/>
    <col min="8706" max="8706" width="3.453125" style="43" bestFit="1" customWidth="1"/>
    <col min="8707" max="8707" width="13.26953125" style="43" customWidth="1"/>
    <col min="8708" max="8708" width="12.36328125" style="43" bestFit="1" customWidth="1"/>
    <col min="8709" max="8710" width="11.453125" style="43" bestFit="1" customWidth="1"/>
    <col min="8711" max="8711" width="10.36328125" style="43" bestFit="1" customWidth="1"/>
    <col min="8712" max="8712" width="10.08984375" style="43" bestFit="1" customWidth="1"/>
    <col min="8713" max="8713" width="10.36328125" style="43" bestFit="1" customWidth="1"/>
    <col min="8714" max="8714" width="11.453125" style="43" bestFit="1" customWidth="1"/>
    <col min="8715" max="8715" width="10.08984375" style="43" bestFit="1" customWidth="1"/>
    <col min="8716" max="8716" width="7.6328125" style="43" bestFit="1" customWidth="1"/>
    <col min="8717" max="8961" width="8.7265625" style="43"/>
    <col min="8962" max="8962" width="3.453125" style="43" bestFit="1" customWidth="1"/>
    <col min="8963" max="8963" width="13.26953125" style="43" customWidth="1"/>
    <col min="8964" max="8964" width="12.36328125" style="43" bestFit="1" customWidth="1"/>
    <col min="8965" max="8966" width="11.453125" style="43" bestFit="1" customWidth="1"/>
    <col min="8967" max="8967" width="10.36328125" style="43" bestFit="1" customWidth="1"/>
    <col min="8968" max="8968" width="10.08984375" style="43" bestFit="1" customWidth="1"/>
    <col min="8969" max="8969" width="10.36328125" style="43" bestFit="1" customWidth="1"/>
    <col min="8970" max="8970" width="11.453125" style="43" bestFit="1" customWidth="1"/>
    <col min="8971" max="8971" width="10.08984375" style="43" bestFit="1" customWidth="1"/>
    <col min="8972" max="8972" width="7.6328125" style="43" bestFit="1" customWidth="1"/>
    <col min="8973" max="9217" width="8.7265625" style="43"/>
    <col min="9218" max="9218" width="3.453125" style="43" bestFit="1" customWidth="1"/>
    <col min="9219" max="9219" width="13.26953125" style="43" customWidth="1"/>
    <col min="9220" max="9220" width="12.36328125" style="43" bestFit="1" customWidth="1"/>
    <col min="9221" max="9222" width="11.453125" style="43" bestFit="1" customWidth="1"/>
    <col min="9223" max="9223" width="10.36328125" style="43" bestFit="1" customWidth="1"/>
    <col min="9224" max="9224" width="10.08984375" style="43" bestFit="1" customWidth="1"/>
    <col min="9225" max="9225" width="10.36328125" style="43" bestFit="1" customWidth="1"/>
    <col min="9226" max="9226" width="11.453125" style="43" bestFit="1" customWidth="1"/>
    <col min="9227" max="9227" width="10.08984375" style="43" bestFit="1" customWidth="1"/>
    <col min="9228" max="9228" width="7.6328125" style="43" bestFit="1" customWidth="1"/>
    <col min="9229" max="9473" width="8.7265625" style="43"/>
    <col min="9474" max="9474" width="3.453125" style="43" bestFit="1" customWidth="1"/>
    <col min="9475" max="9475" width="13.26953125" style="43" customWidth="1"/>
    <col min="9476" max="9476" width="12.36328125" style="43" bestFit="1" customWidth="1"/>
    <col min="9477" max="9478" width="11.453125" style="43" bestFit="1" customWidth="1"/>
    <col min="9479" max="9479" width="10.36328125" style="43" bestFit="1" customWidth="1"/>
    <col min="9480" max="9480" width="10.08984375" style="43" bestFit="1" customWidth="1"/>
    <col min="9481" max="9481" width="10.36328125" style="43" bestFit="1" customWidth="1"/>
    <col min="9482" max="9482" width="11.453125" style="43" bestFit="1" customWidth="1"/>
    <col min="9483" max="9483" width="10.08984375" style="43" bestFit="1" customWidth="1"/>
    <col min="9484" max="9484" width="7.6328125" style="43" bestFit="1" customWidth="1"/>
    <col min="9485" max="9729" width="8.7265625" style="43"/>
    <col min="9730" max="9730" width="3.453125" style="43" bestFit="1" customWidth="1"/>
    <col min="9731" max="9731" width="13.26953125" style="43" customWidth="1"/>
    <col min="9732" max="9732" width="12.36328125" style="43" bestFit="1" customWidth="1"/>
    <col min="9733" max="9734" width="11.453125" style="43" bestFit="1" customWidth="1"/>
    <col min="9735" max="9735" width="10.36328125" style="43" bestFit="1" customWidth="1"/>
    <col min="9736" max="9736" width="10.08984375" style="43" bestFit="1" customWidth="1"/>
    <col min="9737" max="9737" width="10.36328125" style="43" bestFit="1" customWidth="1"/>
    <col min="9738" max="9738" width="11.453125" style="43" bestFit="1" customWidth="1"/>
    <col min="9739" max="9739" width="10.08984375" style="43" bestFit="1" customWidth="1"/>
    <col min="9740" max="9740" width="7.6328125" style="43" bestFit="1" customWidth="1"/>
    <col min="9741" max="9985" width="8.7265625" style="43"/>
    <col min="9986" max="9986" width="3.453125" style="43" bestFit="1" customWidth="1"/>
    <col min="9987" max="9987" width="13.26953125" style="43" customWidth="1"/>
    <col min="9988" max="9988" width="12.36328125" style="43" bestFit="1" customWidth="1"/>
    <col min="9989" max="9990" width="11.453125" style="43" bestFit="1" customWidth="1"/>
    <col min="9991" max="9991" width="10.36328125" style="43" bestFit="1" customWidth="1"/>
    <col min="9992" max="9992" width="10.08984375" style="43" bestFit="1" customWidth="1"/>
    <col min="9993" max="9993" width="10.36328125" style="43" bestFit="1" customWidth="1"/>
    <col min="9994" max="9994" width="11.453125" style="43" bestFit="1" customWidth="1"/>
    <col min="9995" max="9995" width="10.08984375" style="43" bestFit="1" customWidth="1"/>
    <col min="9996" max="9996" width="7.6328125" style="43" bestFit="1" customWidth="1"/>
    <col min="9997" max="10241" width="8.7265625" style="43"/>
    <col min="10242" max="10242" width="3.453125" style="43" bestFit="1" customWidth="1"/>
    <col min="10243" max="10243" width="13.26953125" style="43" customWidth="1"/>
    <col min="10244" max="10244" width="12.36328125" style="43" bestFit="1" customWidth="1"/>
    <col min="10245" max="10246" width="11.453125" style="43" bestFit="1" customWidth="1"/>
    <col min="10247" max="10247" width="10.36328125" style="43" bestFit="1" customWidth="1"/>
    <col min="10248" max="10248" width="10.08984375" style="43" bestFit="1" customWidth="1"/>
    <col min="10249" max="10249" width="10.36328125" style="43" bestFit="1" customWidth="1"/>
    <col min="10250" max="10250" width="11.453125" style="43" bestFit="1" customWidth="1"/>
    <col min="10251" max="10251" width="10.08984375" style="43" bestFit="1" customWidth="1"/>
    <col min="10252" max="10252" width="7.6328125" style="43" bestFit="1" customWidth="1"/>
    <col min="10253" max="10497" width="8.7265625" style="43"/>
    <col min="10498" max="10498" width="3.453125" style="43" bestFit="1" customWidth="1"/>
    <col min="10499" max="10499" width="13.26953125" style="43" customWidth="1"/>
    <col min="10500" max="10500" width="12.36328125" style="43" bestFit="1" customWidth="1"/>
    <col min="10501" max="10502" width="11.453125" style="43" bestFit="1" customWidth="1"/>
    <col min="10503" max="10503" width="10.36328125" style="43" bestFit="1" customWidth="1"/>
    <col min="10504" max="10504" width="10.08984375" style="43" bestFit="1" customWidth="1"/>
    <col min="10505" max="10505" width="10.36328125" style="43" bestFit="1" customWidth="1"/>
    <col min="10506" max="10506" width="11.453125" style="43" bestFit="1" customWidth="1"/>
    <col min="10507" max="10507" width="10.08984375" style="43" bestFit="1" customWidth="1"/>
    <col min="10508" max="10508" width="7.6328125" style="43" bestFit="1" customWidth="1"/>
    <col min="10509" max="10753" width="8.7265625" style="43"/>
    <col min="10754" max="10754" width="3.453125" style="43" bestFit="1" customWidth="1"/>
    <col min="10755" max="10755" width="13.26953125" style="43" customWidth="1"/>
    <col min="10756" max="10756" width="12.36328125" style="43" bestFit="1" customWidth="1"/>
    <col min="10757" max="10758" width="11.453125" style="43" bestFit="1" customWidth="1"/>
    <col min="10759" max="10759" width="10.36328125" style="43" bestFit="1" customWidth="1"/>
    <col min="10760" max="10760" width="10.08984375" style="43" bestFit="1" customWidth="1"/>
    <col min="10761" max="10761" width="10.36328125" style="43" bestFit="1" customWidth="1"/>
    <col min="10762" max="10762" width="11.453125" style="43" bestFit="1" customWidth="1"/>
    <col min="10763" max="10763" width="10.08984375" style="43" bestFit="1" customWidth="1"/>
    <col min="10764" max="10764" width="7.6328125" style="43" bestFit="1" customWidth="1"/>
    <col min="10765" max="11009" width="8.7265625" style="43"/>
    <col min="11010" max="11010" width="3.453125" style="43" bestFit="1" customWidth="1"/>
    <col min="11011" max="11011" width="13.26953125" style="43" customWidth="1"/>
    <col min="11012" max="11012" width="12.36328125" style="43" bestFit="1" customWidth="1"/>
    <col min="11013" max="11014" width="11.453125" style="43" bestFit="1" customWidth="1"/>
    <col min="11015" max="11015" width="10.36328125" style="43" bestFit="1" customWidth="1"/>
    <col min="11016" max="11016" width="10.08984375" style="43" bestFit="1" customWidth="1"/>
    <col min="11017" max="11017" width="10.36328125" style="43" bestFit="1" customWidth="1"/>
    <col min="11018" max="11018" width="11.453125" style="43" bestFit="1" customWidth="1"/>
    <col min="11019" max="11019" width="10.08984375" style="43" bestFit="1" customWidth="1"/>
    <col min="11020" max="11020" width="7.6328125" style="43" bestFit="1" customWidth="1"/>
    <col min="11021" max="11265" width="8.7265625" style="43"/>
    <col min="11266" max="11266" width="3.453125" style="43" bestFit="1" customWidth="1"/>
    <col min="11267" max="11267" width="13.26953125" style="43" customWidth="1"/>
    <col min="11268" max="11268" width="12.36328125" style="43" bestFit="1" customWidth="1"/>
    <col min="11269" max="11270" width="11.453125" style="43" bestFit="1" customWidth="1"/>
    <col min="11271" max="11271" width="10.36328125" style="43" bestFit="1" customWidth="1"/>
    <col min="11272" max="11272" width="10.08984375" style="43" bestFit="1" customWidth="1"/>
    <col min="11273" max="11273" width="10.36328125" style="43" bestFit="1" customWidth="1"/>
    <col min="11274" max="11274" width="11.453125" style="43" bestFit="1" customWidth="1"/>
    <col min="11275" max="11275" width="10.08984375" style="43" bestFit="1" customWidth="1"/>
    <col min="11276" max="11276" width="7.6328125" style="43" bestFit="1" customWidth="1"/>
    <col min="11277" max="11521" width="8.7265625" style="43"/>
    <col min="11522" max="11522" width="3.453125" style="43" bestFit="1" customWidth="1"/>
    <col min="11523" max="11523" width="13.26953125" style="43" customWidth="1"/>
    <col min="11524" max="11524" width="12.36328125" style="43" bestFit="1" customWidth="1"/>
    <col min="11525" max="11526" width="11.453125" style="43" bestFit="1" customWidth="1"/>
    <col min="11527" max="11527" width="10.36328125" style="43" bestFit="1" customWidth="1"/>
    <col min="11528" max="11528" width="10.08984375" style="43" bestFit="1" customWidth="1"/>
    <col min="11529" max="11529" width="10.36328125" style="43" bestFit="1" customWidth="1"/>
    <col min="11530" max="11530" width="11.453125" style="43" bestFit="1" customWidth="1"/>
    <col min="11531" max="11531" width="10.08984375" style="43" bestFit="1" customWidth="1"/>
    <col min="11532" max="11532" width="7.6328125" style="43" bestFit="1" customWidth="1"/>
    <col min="11533" max="11777" width="8.7265625" style="43"/>
    <col min="11778" max="11778" width="3.453125" style="43" bestFit="1" customWidth="1"/>
    <col min="11779" max="11779" width="13.26953125" style="43" customWidth="1"/>
    <col min="11780" max="11780" width="12.36328125" style="43" bestFit="1" customWidth="1"/>
    <col min="11781" max="11782" width="11.453125" style="43" bestFit="1" customWidth="1"/>
    <col min="11783" max="11783" width="10.36328125" style="43" bestFit="1" customWidth="1"/>
    <col min="11784" max="11784" width="10.08984375" style="43" bestFit="1" customWidth="1"/>
    <col min="11785" max="11785" width="10.36328125" style="43" bestFit="1" customWidth="1"/>
    <col min="11786" max="11786" width="11.453125" style="43" bestFit="1" customWidth="1"/>
    <col min="11787" max="11787" width="10.08984375" style="43" bestFit="1" customWidth="1"/>
    <col min="11788" max="11788" width="7.6328125" style="43" bestFit="1" customWidth="1"/>
    <col min="11789" max="12033" width="8.7265625" style="43"/>
    <col min="12034" max="12034" width="3.453125" style="43" bestFit="1" customWidth="1"/>
    <col min="12035" max="12035" width="13.26953125" style="43" customWidth="1"/>
    <col min="12036" max="12036" width="12.36328125" style="43" bestFit="1" customWidth="1"/>
    <col min="12037" max="12038" width="11.453125" style="43" bestFit="1" customWidth="1"/>
    <col min="12039" max="12039" width="10.36328125" style="43" bestFit="1" customWidth="1"/>
    <col min="12040" max="12040" width="10.08984375" style="43" bestFit="1" customWidth="1"/>
    <col min="12041" max="12041" width="10.36328125" style="43" bestFit="1" customWidth="1"/>
    <col min="12042" max="12042" width="11.453125" style="43" bestFit="1" customWidth="1"/>
    <col min="12043" max="12043" width="10.08984375" style="43" bestFit="1" customWidth="1"/>
    <col min="12044" max="12044" width="7.6328125" style="43" bestFit="1" customWidth="1"/>
    <col min="12045" max="12289" width="8.7265625" style="43"/>
    <col min="12290" max="12290" width="3.453125" style="43" bestFit="1" customWidth="1"/>
    <col min="12291" max="12291" width="13.26953125" style="43" customWidth="1"/>
    <col min="12292" max="12292" width="12.36328125" style="43" bestFit="1" customWidth="1"/>
    <col min="12293" max="12294" width="11.453125" style="43" bestFit="1" customWidth="1"/>
    <col min="12295" max="12295" width="10.36328125" style="43" bestFit="1" customWidth="1"/>
    <col min="12296" max="12296" width="10.08984375" style="43" bestFit="1" customWidth="1"/>
    <col min="12297" max="12297" width="10.36328125" style="43" bestFit="1" customWidth="1"/>
    <col min="12298" max="12298" width="11.453125" style="43" bestFit="1" customWidth="1"/>
    <col min="12299" max="12299" width="10.08984375" style="43" bestFit="1" customWidth="1"/>
    <col min="12300" max="12300" width="7.6328125" style="43" bestFit="1" customWidth="1"/>
    <col min="12301" max="12545" width="8.7265625" style="43"/>
    <col min="12546" max="12546" width="3.453125" style="43" bestFit="1" customWidth="1"/>
    <col min="12547" max="12547" width="13.26953125" style="43" customWidth="1"/>
    <col min="12548" max="12548" width="12.36328125" style="43" bestFit="1" customWidth="1"/>
    <col min="12549" max="12550" width="11.453125" style="43" bestFit="1" customWidth="1"/>
    <col min="12551" max="12551" width="10.36328125" style="43" bestFit="1" customWidth="1"/>
    <col min="12552" max="12552" width="10.08984375" style="43" bestFit="1" customWidth="1"/>
    <col min="12553" max="12553" width="10.36328125" style="43" bestFit="1" customWidth="1"/>
    <col min="12554" max="12554" width="11.453125" style="43" bestFit="1" customWidth="1"/>
    <col min="12555" max="12555" width="10.08984375" style="43" bestFit="1" customWidth="1"/>
    <col min="12556" max="12556" width="7.6328125" style="43" bestFit="1" customWidth="1"/>
    <col min="12557" max="12801" width="8.7265625" style="43"/>
    <col min="12802" max="12802" width="3.453125" style="43" bestFit="1" customWidth="1"/>
    <col min="12803" max="12803" width="13.26953125" style="43" customWidth="1"/>
    <col min="12804" max="12804" width="12.36328125" style="43" bestFit="1" customWidth="1"/>
    <col min="12805" max="12806" width="11.453125" style="43" bestFit="1" customWidth="1"/>
    <col min="12807" max="12807" width="10.36328125" style="43" bestFit="1" customWidth="1"/>
    <col min="12808" max="12808" width="10.08984375" style="43" bestFit="1" customWidth="1"/>
    <col min="12809" max="12809" width="10.36328125" style="43" bestFit="1" customWidth="1"/>
    <col min="12810" max="12810" width="11.453125" style="43" bestFit="1" customWidth="1"/>
    <col min="12811" max="12811" width="10.08984375" style="43" bestFit="1" customWidth="1"/>
    <col min="12812" max="12812" width="7.6328125" style="43" bestFit="1" customWidth="1"/>
    <col min="12813" max="13057" width="8.7265625" style="43"/>
    <col min="13058" max="13058" width="3.453125" style="43" bestFit="1" customWidth="1"/>
    <col min="13059" max="13059" width="13.26953125" style="43" customWidth="1"/>
    <col min="13060" max="13060" width="12.36328125" style="43" bestFit="1" customWidth="1"/>
    <col min="13061" max="13062" width="11.453125" style="43" bestFit="1" customWidth="1"/>
    <col min="13063" max="13063" width="10.36328125" style="43" bestFit="1" customWidth="1"/>
    <col min="13064" max="13064" width="10.08984375" style="43" bestFit="1" customWidth="1"/>
    <col min="13065" max="13065" width="10.36328125" style="43" bestFit="1" customWidth="1"/>
    <col min="13066" max="13066" width="11.453125" style="43" bestFit="1" customWidth="1"/>
    <col min="13067" max="13067" width="10.08984375" style="43" bestFit="1" customWidth="1"/>
    <col min="13068" max="13068" width="7.6328125" style="43" bestFit="1" customWidth="1"/>
    <col min="13069" max="13313" width="8.7265625" style="43"/>
    <col min="13314" max="13314" width="3.453125" style="43" bestFit="1" customWidth="1"/>
    <col min="13315" max="13315" width="13.26953125" style="43" customWidth="1"/>
    <col min="13316" max="13316" width="12.36328125" style="43" bestFit="1" customWidth="1"/>
    <col min="13317" max="13318" width="11.453125" style="43" bestFit="1" customWidth="1"/>
    <col min="13319" max="13319" width="10.36328125" style="43" bestFit="1" customWidth="1"/>
    <col min="13320" max="13320" width="10.08984375" style="43" bestFit="1" customWidth="1"/>
    <col min="13321" max="13321" width="10.36328125" style="43" bestFit="1" customWidth="1"/>
    <col min="13322" max="13322" width="11.453125" style="43" bestFit="1" customWidth="1"/>
    <col min="13323" max="13323" width="10.08984375" style="43" bestFit="1" customWidth="1"/>
    <col min="13324" max="13324" width="7.6328125" style="43" bestFit="1" customWidth="1"/>
    <col min="13325" max="13569" width="8.7265625" style="43"/>
    <col min="13570" max="13570" width="3.453125" style="43" bestFit="1" customWidth="1"/>
    <col min="13571" max="13571" width="13.26953125" style="43" customWidth="1"/>
    <col min="13572" max="13572" width="12.36328125" style="43" bestFit="1" customWidth="1"/>
    <col min="13573" max="13574" width="11.453125" style="43" bestFit="1" customWidth="1"/>
    <col min="13575" max="13575" width="10.36328125" style="43" bestFit="1" customWidth="1"/>
    <col min="13576" max="13576" width="10.08984375" style="43" bestFit="1" customWidth="1"/>
    <col min="13577" max="13577" width="10.36328125" style="43" bestFit="1" customWidth="1"/>
    <col min="13578" max="13578" width="11.453125" style="43" bestFit="1" customWidth="1"/>
    <col min="13579" max="13579" width="10.08984375" style="43" bestFit="1" customWidth="1"/>
    <col min="13580" max="13580" width="7.6328125" style="43" bestFit="1" customWidth="1"/>
    <col min="13581" max="13825" width="8.7265625" style="43"/>
    <col min="13826" max="13826" width="3.453125" style="43" bestFit="1" customWidth="1"/>
    <col min="13827" max="13827" width="13.26953125" style="43" customWidth="1"/>
    <col min="13828" max="13828" width="12.36328125" style="43" bestFit="1" customWidth="1"/>
    <col min="13829" max="13830" width="11.453125" style="43" bestFit="1" customWidth="1"/>
    <col min="13831" max="13831" width="10.36328125" style="43" bestFit="1" customWidth="1"/>
    <col min="13832" max="13832" width="10.08984375" style="43" bestFit="1" customWidth="1"/>
    <col min="13833" max="13833" width="10.36328125" style="43" bestFit="1" customWidth="1"/>
    <col min="13834" max="13834" width="11.453125" style="43" bestFit="1" customWidth="1"/>
    <col min="13835" max="13835" width="10.08984375" style="43" bestFit="1" customWidth="1"/>
    <col min="13836" max="13836" width="7.6328125" style="43" bestFit="1" customWidth="1"/>
    <col min="13837" max="14081" width="8.7265625" style="43"/>
    <col min="14082" max="14082" width="3.453125" style="43" bestFit="1" customWidth="1"/>
    <col min="14083" max="14083" width="13.26953125" style="43" customWidth="1"/>
    <col min="14084" max="14084" width="12.36328125" style="43" bestFit="1" customWidth="1"/>
    <col min="14085" max="14086" width="11.453125" style="43" bestFit="1" customWidth="1"/>
    <col min="14087" max="14087" width="10.36328125" style="43" bestFit="1" customWidth="1"/>
    <col min="14088" max="14088" width="10.08984375" style="43" bestFit="1" customWidth="1"/>
    <col min="14089" max="14089" width="10.36328125" style="43" bestFit="1" customWidth="1"/>
    <col min="14090" max="14090" width="11.453125" style="43" bestFit="1" customWidth="1"/>
    <col min="14091" max="14091" width="10.08984375" style="43" bestFit="1" customWidth="1"/>
    <col min="14092" max="14092" width="7.6328125" style="43" bestFit="1" customWidth="1"/>
    <col min="14093" max="14337" width="8.7265625" style="43"/>
    <col min="14338" max="14338" width="3.453125" style="43" bestFit="1" customWidth="1"/>
    <col min="14339" max="14339" width="13.26953125" style="43" customWidth="1"/>
    <col min="14340" max="14340" width="12.36328125" style="43" bestFit="1" customWidth="1"/>
    <col min="14341" max="14342" width="11.453125" style="43" bestFit="1" customWidth="1"/>
    <col min="14343" max="14343" width="10.36328125" style="43" bestFit="1" customWidth="1"/>
    <col min="14344" max="14344" width="10.08984375" style="43" bestFit="1" customWidth="1"/>
    <col min="14345" max="14345" width="10.36328125" style="43" bestFit="1" customWidth="1"/>
    <col min="14346" max="14346" width="11.453125" style="43" bestFit="1" customWidth="1"/>
    <col min="14347" max="14347" width="10.08984375" style="43" bestFit="1" customWidth="1"/>
    <col min="14348" max="14348" width="7.6328125" style="43" bestFit="1" customWidth="1"/>
    <col min="14349" max="14593" width="8.7265625" style="43"/>
    <col min="14594" max="14594" width="3.453125" style="43" bestFit="1" customWidth="1"/>
    <col min="14595" max="14595" width="13.26953125" style="43" customWidth="1"/>
    <col min="14596" max="14596" width="12.36328125" style="43" bestFit="1" customWidth="1"/>
    <col min="14597" max="14598" width="11.453125" style="43" bestFit="1" customWidth="1"/>
    <col min="14599" max="14599" width="10.36328125" style="43" bestFit="1" customWidth="1"/>
    <col min="14600" max="14600" width="10.08984375" style="43" bestFit="1" customWidth="1"/>
    <col min="14601" max="14601" width="10.36328125" style="43" bestFit="1" customWidth="1"/>
    <col min="14602" max="14602" width="11.453125" style="43" bestFit="1" customWidth="1"/>
    <col min="14603" max="14603" width="10.08984375" style="43" bestFit="1" customWidth="1"/>
    <col min="14604" max="14604" width="7.6328125" style="43" bestFit="1" customWidth="1"/>
    <col min="14605" max="14849" width="8.7265625" style="43"/>
    <col min="14850" max="14850" width="3.453125" style="43" bestFit="1" customWidth="1"/>
    <col min="14851" max="14851" width="13.26953125" style="43" customWidth="1"/>
    <col min="14852" max="14852" width="12.36328125" style="43" bestFit="1" customWidth="1"/>
    <col min="14853" max="14854" width="11.453125" style="43" bestFit="1" customWidth="1"/>
    <col min="14855" max="14855" width="10.36328125" style="43" bestFit="1" customWidth="1"/>
    <col min="14856" max="14856" width="10.08984375" style="43" bestFit="1" customWidth="1"/>
    <col min="14857" max="14857" width="10.36328125" style="43" bestFit="1" customWidth="1"/>
    <col min="14858" max="14858" width="11.453125" style="43" bestFit="1" customWidth="1"/>
    <col min="14859" max="14859" width="10.08984375" style="43" bestFit="1" customWidth="1"/>
    <col min="14860" max="14860" width="7.6328125" style="43" bestFit="1" customWidth="1"/>
    <col min="14861" max="15105" width="8.7265625" style="43"/>
    <col min="15106" max="15106" width="3.453125" style="43" bestFit="1" customWidth="1"/>
    <col min="15107" max="15107" width="13.26953125" style="43" customWidth="1"/>
    <col min="15108" max="15108" width="12.36328125" style="43" bestFit="1" customWidth="1"/>
    <col min="15109" max="15110" width="11.453125" style="43" bestFit="1" customWidth="1"/>
    <col min="15111" max="15111" width="10.36328125" style="43" bestFit="1" customWidth="1"/>
    <col min="15112" max="15112" width="10.08984375" style="43" bestFit="1" customWidth="1"/>
    <col min="15113" max="15113" width="10.36328125" style="43" bestFit="1" customWidth="1"/>
    <col min="15114" max="15114" width="11.453125" style="43" bestFit="1" customWidth="1"/>
    <col min="15115" max="15115" width="10.08984375" style="43" bestFit="1" customWidth="1"/>
    <col min="15116" max="15116" width="7.6328125" style="43" bestFit="1" customWidth="1"/>
    <col min="15117" max="15361" width="8.7265625" style="43"/>
    <col min="15362" max="15362" width="3.453125" style="43" bestFit="1" customWidth="1"/>
    <col min="15363" max="15363" width="13.26953125" style="43" customWidth="1"/>
    <col min="15364" max="15364" width="12.36328125" style="43" bestFit="1" customWidth="1"/>
    <col min="15365" max="15366" width="11.453125" style="43" bestFit="1" customWidth="1"/>
    <col min="15367" max="15367" width="10.36328125" style="43" bestFit="1" customWidth="1"/>
    <col min="15368" max="15368" width="10.08984375" style="43" bestFit="1" customWidth="1"/>
    <col min="15369" max="15369" width="10.36328125" style="43" bestFit="1" customWidth="1"/>
    <col min="15370" max="15370" width="11.453125" style="43" bestFit="1" customWidth="1"/>
    <col min="15371" max="15371" width="10.08984375" style="43" bestFit="1" customWidth="1"/>
    <col min="15372" max="15372" width="7.6328125" style="43" bestFit="1" customWidth="1"/>
    <col min="15373" max="15617" width="8.7265625" style="43"/>
    <col min="15618" max="15618" width="3.453125" style="43" bestFit="1" customWidth="1"/>
    <col min="15619" max="15619" width="13.26953125" style="43" customWidth="1"/>
    <col min="15620" max="15620" width="12.36328125" style="43" bestFit="1" customWidth="1"/>
    <col min="15621" max="15622" width="11.453125" style="43" bestFit="1" customWidth="1"/>
    <col min="15623" max="15623" width="10.36328125" style="43" bestFit="1" customWidth="1"/>
    <col min="15624" max="15624" width="10.08984375" style="43" bestFit="1" customWidth="1"/>
    <col min="15625" max="15625" width="10.36328125" style="43" bestFit="1" customWidth="1"/>
    <col min="15626" max="15626" width="11.453125" style="43" bestFit="1" customWidth="1"/>
    <col min="15627" max="15627" width="10.08984375" style="43" bestFit="1" customWidth="1"/>
    <col min="15628" max="15628" width="7.6328125" style="43" bestFit="1" customWidth="1"/>
    <col min="15629" max="15873" width="8.7265625" style="43"/>
    <col min="15874" max="15874" width="3.453125" style="43" bestFit="1" customWidth="1"/>
    <col min="15875" max="15875" width="13.26953125" style="43" customWidth="1"/>
    <col min="15876" max="15876" width="12.36328125" style="43" bestFit="1" customWidth="1"/>
    <col min="15877" max="15878" width="11.453125" style="43" bestFit="1" customWidth="1"/>
    <col min="15879" max="15879" width="10.36328125" style="43" bestFit="1" customWidth="1"/>
    <col min="15880" max="15880" width="10.08984375" style="43" bestFit="1" customWidth="1"/>
    <col min="15881" max="15881" width="10.36328125" style="43" bestFit="1" customWidth="1"/>
    <col min="15882" max="15882" width="11.453125" style="43" bestFit="1" customWidth="1"/>
    <col min="15883" max="15883" width="10.08984375" style="43" bestFit="1" customWidth="1"/>
    <col min="15884" max="15884" width="7.6328125" style="43" bestFit="1" customWidth="1"/>
    <col min="15885" max="16129" width="8.7265625" style="43"/>
    <col min="16130" max="16130" width="3.453125" style="43" bestFit="1" customWidth="1"/>
    <col min="16131" max="16131" width="13.26953125" style="43" customWidth="1"/>
    <col min="16132" max="16132" width="12.36328125" style="43" bestFit="1" customWidth="1"/>
    <col min="16133" max="16134" width="11.453125" style="43" bestFit="1" customWidth="1"/>
    <col min="16135" max="16135" width="10.36328125" style="43" bestFit="1" customWidth="1"/>
    <col min="16136" max="16136" width="10.08984375" style="43" bestFit="1" customWidth="1"/>
    <col min="16137" max="16137" width="10.36328125" style="43" bestFit="1" customWidth="1"/>
    <col min="16138" max="16138" width="11.453125" style="43" bestFit="1" customWidth="1"/>
    <col min="16139" max="16139" width="10.08984375" style="43" bestFit="1" customWidth="1"/>
    <col min="16140" max="16140" width="7.6328125" style="43" bestFit="1" customWidth="1"/>
    <col min="16141" max="16384" width="8.7265625" style="43"/>
  </cols>
  <sheetData>
    <row r="1" spans="1:41" ht="19.5" thickBot="1" x14ac:dyDescent="0.25">
      <c r="A1" s="42"/>
      <c r="B1" s="11" t="s">
        <v>88</v>
      </c>
      <c r="D1" s="23"/>
    </row>
    <row r="2" spans="1:41" ht="22.5" customHeight="1" x14ac:dyDescent="0.2">
      <c r="A2" s="44"/>
      <c r="B2" s="57" t="s">
        <v>25</v>
      </c>
      <c r="C2" s="58"/>
      <c r="D2" s="63" t="s">
        <v>91</v>
      </c>
      <c r="E2" s="64"/>
      <c r="F2" s="64"/>
      <c r="G2" s="64"/>
      <c r="H2" s="64"/>
      <c r="I2" s="64"/>
      <c r="J2" s="64"/>
      <c r="K2" s="65" t="s">
        <v>26</v>
      </c>
      <c r="L2" s="66"/>
    </row>
    <row r="3" spans="1:41" ht="22.5" customHeight="1" x14ac:dyDescent="0.2">
      <c r="A3" s="44"/>
      <c r="B3" s="59"/>
      <c r="C3" s="60"/>
      <c r="D3" s="67" t="s">
        <v>27</v>
      </c>
      <c r="E3" s="69" t="s">
        <v>28</v>
      </c>
      <c r="F3" s="69"/>
      <c r="G3" s="69"/>
      <c r="H3" s="69"/>
      <c r="I3" s="69"/>
      <c r="J3" s="70" t="s">
        <v>29</v>
      </c>
      <c r="K3" s="72" t="s">
        <v>30</v>
      </c>
      <c r="L3" s="74" t="s">
        <v>31</v>
      </c>
    </row>
    <row r="4" spans="1:41" ht="22.5" customHeight="1" thickBot="1" x14ac:dyDescent="0.25">
      <c r="A4" s="44"/>
      <c r="B4" s="61"/>
      <c r="C4" s="62"/>
      <c r="D4" s="68"/>
      <c r="E4" s="2" t="s">
        <v>0</v>
      </c>
      <c r="F4" s="3" t="s">
        <v>32</v>
      </c>
      <c r="G4" s="3" t="s">
        <v>34</v>
      </c>
      <c r="H4" s="3" t="s">
        <v>33</v>
      </c>
      <c r="I4" s="4" t="s">
        <v>18</v>
      </c>
      <c r="J4" s="71"/>
      <c r="K4" s="73"/>
      <c r="L4" s="75"/>
    </row>
    <row r="5" spans="1:41" s="24" customFormat="1" ht="23.15" customHeight="1" x14ac:dyDescent="0.2">
      <c r="A5" s="5"/>
      <c r="B5" s="15">
        <v>1</v>
      </c>
      <c r="C5" s="12" t="s">
        <v>1</v>
      </c>
      <c r="D5" s="48">
        <f>+E5+J5</f>
        <v>74663</v>
      </c>
      <c r="E5" s="49">
        <f>SUM(F5:I5)</f>
        <v>42149</v>
      </c>
      <c r="F5" s="7">
        <v>26630</v>
      </c>
      <c r="G5" s="7">
        <v>8695</v>
      </c>
      <c r="H5" s="7">
        <v>3608</v>
      </c>
      <c r="I5" s="8">
        <v>3216</v>
      </c>
      <c r="J5" s="9">
        <v>32514</v>
      </c>
      <c r="K5" s="10">
        <v>795</v>
      </c>
      <c r="L5" s="52">
        <v>795</v>
      </c>
    </row>
    <row r="6" spans="1:41" s="24" customFormat="1" ht="23.15" customHeight="1" thickBot="1" x14ac:dyDescent="0.25">
      <c r="A6" s="5"/>
      <c r="B6" s="17">
        <v>2</v>
      </c>
      <c r="C6" s="25" t="s">
        <v>2</v>
      </c>
      <c r="D6" s="48">
        <f>+E6+J6</f>
        <v>38091</v>
      </c>
      <c r="E6" s="49">
        <f>SUM(F6:I6)</f>
        <v>17025</v>
      </c>
      <c r="F6" s="7">
        <v>11539</v>
      </c>
      <c r="G6" s="7">
        <v>5215</v>
      </c>
      <c r="H6" s="7">
        <v>0</v>
      </c>
      <c r="I6" s="8">
        <v>271</v>
      </c>
      <c r="J6" s="9">
        <v>21066</v>
      </c>
      <c r="K6" s="10">
        <v>2198</v>
      </c>
      <c r="L6" s="52">
        <v>1958</v>
      </c>
    </row>
    <row r="7" spans="1:41" s="31" customFormat="1" ht="23.15" customHeight="1" thickBot="1" x14ac:dyDescent="0.25">
      <c r="A7" s="6"/>
      <c r="B7" s="76" t="s">
        <v>19</v>
      </c>
      <c r="C7" s="77"/>
      <c r="D7" s="26">
        <f t="shared" ref="D7:L7" si="0">SUM(D5:D6)</f>
        <v>112754</v>
      </c>
      <c r="E7" s="27">
        <f t="shared" si="0"/>
        <v>59174</v>
      </c>
      <c r="F7" s="28">
        <f t="shared" si="0"/>
        <v>38169</v>
      </c>
      <c r="G7" s="28">
        <f t="shared" si="0"/>
        <v>13910</v>
      </c>
      <c r="H7" s="28">
        <f t="shared" si="0"/>
        <v>3608</v>
      </c>
      <c r="I7" s="26">
        <f t="shared" si="0"/>
        <v>3487</v>
      </c>
      <c r="J7" s="29">
        <f t="shared" si="0"/>
        <v>53580</v>
      </c>
      <c r="K7" s="27">
        <f t="shared" si="0"/>
        <v>2993</v>
      </c>
      <c r="L7" s="53">
        <f t="shared" si="0"/>
        <v>2753</v>
      </c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</row>
    <row r="8" spans="1:41" s="24" customFormat="1" ht="23.15" customHeight="1" x14ac:dyDescent="0.2">
      <c r="A8" s="5"/>
      <c r="B8" s="13">
        <v>1</v>
      </c>
      <c r="C8" s="14" t="s">
        <v>20</v>
      </c>
      <c r="D8" s="48">
        <f t="shared" ref="D8:D15" si="1">+E8+J8</f>
        <v>1748</v>
      </c>
      <c r="E8" s="49">
        <f t="shared" ref="E8:E15" si="2">SUM(F8:I8)</f>
        <v>1748</v>
      </c>
      <c r="F8" s="7">
        <v>996</v>
      </c>
      <c r="G8" s="7">
        <v>697</v>
      </c>
      <c r="H8" s="7">
        <v>0</v>
      </c>
      <c r="I8" s="8">
        <v>55</v>
      </c>
      <c r="J8" s="9">
        <v>0</v>
      </c>
      <c r="K8" s="10">
        <v>0</v>
      </c>
      <c r="L8" s="52">
        <v>0</v>
      </c>
    </row>
    <row r="9" spans="1:41" s="24" customFormat="1" ht="23.15" customHeight="1" x14ac:dyDescent="0.2">
      <c r="A9" s="5"/>
      <c r="B9" s="15">
        <v>2</v>
      </c>
      <c r="C9" s="16" t="s">
        <v>3</v>
      </c>
      <c r="D9" s="48">
        <f t="shared" si="1"/>
        <v>2562</v>
      </c>
      <c r="E9" s="49">
        <f t="shared" si="2"/>
        <v>2562</v>
      </c>
      <c r="F9" s="7">
        <v>1148</v>
      </c>
      <c r="G9" s="7">
        <v>1234</v>
      </c>
      <c r="H9" s="7">
        <v>0</v>
      </c>
      <c r="I9" s="8">
        <v>180</v>
      </c>
      <c r="J9" s="9">
        <v>0</v>
      </c>
      <c r="K9" s="10">
        <v>0</v>
      </c>
      <c r="L9" s="52">
        <v>0</v>
      </c>
    </row>
    <row r="10" spans="1:41" s="24" customFormat="1" ht="23.15" customHeight="1" x14ac:dyDescent="0.2">
      <c r="A10" s="5"/>
      <c r="B10" s="15">
        <v>3</v>
      </c>
      <c r="C10" s="16" t="s">
        <v>4</v>
      </c>
      <c r="D10" s="48">
        <f t="shared" si="1"/>
        <v>427</v>
      </c>
      <c r="E10" s="49">
        <f t="shared" si="2"/>
        <v>427</v>
      </c>
      <c r="F10" s="7">
        <v>62</v>
      </c>
      <c r="G10" s="7">
        <v>365</v>
      </c>
      <c r="H10" s="7">
        <v>0</v>
      </c>
      <c r="I10" s="8">
        <v>0</v>
      </c>
      <c r="J10" s="9">
        <v>0</v>
      </c>
      <c r="K10" s="10">
        <v>0</v>
      </c>
      <c r="L10" s="52">
        <v>0</v>
      </c>
    </row>
    <row r="11" spans="1:41" s="24" customFormat="1" ht="23.15" customHeight="1" x14ac:dyDescent="0.2">
      <c r="A11" s="5"/>
      <c r="B11" s="15">
        <v>4</v>
      </c>
      <c r="C11" s="16" t="s">
        <v>5</v>
      </c>
      <c r="D11" s="48">
        <f t="shared" si="1"/>
        <v>5275</v>
      </c>
      <c r="E11" s="49">
        <f t="shared" si="2"/>
        <v>5275</v>
      </c>
      <c r="F11" s="7">
        <v>0</v>
      </c>
      <c r="G11" s="7">
        <v>0</v>
      </c>
      <c r="H11" s="7">
        <v>0</v>
      </c>
      <c r="I11" s="8">
        <v>5275</v>
      </c>
      <c r="J11" s="9">
        <v>0</v>
      </c>
      <c r="K11" s="10">
        <v>0</v>
      </c>
      <c r="L11" s="52">
        <v>0</v>
      </c>
    </row>
    <row r="12" spans="1:41" s="24" customFormat="1" ht="23.15" customHeight="1" x14ac:dyDescent="0.2">
      <c r="A12" s="5"/>
      <c r="B12" s="15">
        <v>5</v>
      </c>
      <c r="C12" s="16" t="s">
        <v>6</v>
      </c>
      <c r="D12" s="48">
        <f t="shared" si="1"/>
        <v>841</v>
      </c>
      <c r="E12" s="49">
        <f t="shared" si="2"/>
        <v>811</v>
      </c>
      <c r="F12" s="7">
        <v>355</v>
      </c>
      <c r="G12" s="7">
        <v>456</v>
      </c>
      <c r="H12" s="7">
        <v>0</v>
      </c>
      <c r="I12" s="8">
        <v>0</v>
      </c>
      <c r="J12" s="9">
        <v>30</v>
      </c>
      <c r="K12" s="10">
        <v>0</v>
      </c>
      <c r="L12" s="52">
        <v>0</v>
      </c>
    </row>
    <row r="13" spans="1:41" s="24" customFormat="1" ht="23.15" customHeight="1" x14ac:dyDescent="0.2">
      <c r="A13" s="5"/>
      <c r="B13" s="15">
        <v>6</v>
      </c>
      <c r="C13" s="16" t="s">
        <v>7</v>
      </c>
      <c r="D13" s="48">
        <f t="shared" si="1"/>
        <v>14593</v>
      </c>
      <c r="E13" s="49">
        <f t="shared" si="2"/>
        <v>13287</v>
      </c>
      <c r="F13" s="7">
        <v>6247</v>
      </c>
      <c r="G13" s="7">
        <v>5388</v>
      </c>
      <c r="H13" s="7">
        <v>822</v>
      </c>
      <c r="I13" s="8">
        <v>830</v>
      </c>
      <c r="J13" s="9">
        <v>1306</v>
      </c>
      <c r="K13" s="10">
        <v>0</v>
      </c>
      <c r="L13" s="52">
        <v>0</v>
      </c>
    </row>
    <row r="14" spans="1:41" s="24" customFormat="1" ht="23.15" customHeight="1" x14ac:dyDescent="0.2">
      <c r="A14" s="5"/>
      <c r="B14" s="17">
        <v>7</v>
      </c>
      <c r="C14" s="18" t="s">
        <v>8</v>
      </c>
      <c r="D14" s="48">
        <f t="shared" si="1"/>
        <v>1160</v>
      </c>
      <c r="E14" s="49">
        <f t="shared" si="2"/>
        <v>368</v>
      </c>
      <c r="F14" s="7">
        <v>82</v>
      </c>
      <c r="G14" s="7">
        <v>22</v>
      </c>
      <c r="H14" s="7">
        <v>264</v>
      </c>
      <c r="I14" s="8">
        <v>0</v>
      </c>
      <c r="J14" s="9">
        <v>792</v>
      </c>
      <c r="K14" s="10">
        <v>0</v>
      </c>
      <c r="L14" s="52">
        <v>0</v>
      </c>
    </row>
    <row r="15" spans="1:41" s="24" customFormat="1" ht="23.15" customHeight="1" thickBot="1" x14ac:dyDescent="0.25">
      <c r="A15" s="5"/>
      <c r="B15" s="17">
        <v>8</v>
      </c>
      <c r="C15" s="18" t="s">
        <v>35</v>
      </c>
      <c r="D15" s="48">
        <f t="shared" si="1"/>
        <v>16616</v>
      </c>
      <c r="E15" s="49">
        <f t="shared" si="2"/>
        <v>15628</v>
      </c>
      <c r="F15" s="7">
        <v>1586</v>
      </c>
      <c r="G15" s="7">
        <v>7037</v>
      </c>
      <c r="H15" s="7">
        <v>0</v>
      </c>
      <c r="I15" s="8">
        <v>7005</v>
      </c>
      <c r="J15" s="9">
        <v>988</v>
      </c>
      <c r="K15" s="10">
        <v>0</v>
      </c>
      <c r="L15" s="52">
        <v>0</v>
      </c>
    </row>
    <row r="16" spans="1:41" s="47" customFormat="1" ht="23.15" customHeight="1" thickBot="1" x14ac:dyDescent="0.25">
      <c r="A16" s="6"/>
      <c r="B16" s="76" t="s">
        <v>9</v>
      </c>
      <c r="C16" s="77"/>
      <c r="D16" s="26">
        <f t="shared" ref="D16:L16" si="3">SUM(D8:D15)</f>
        <v>43222</v>
      </c>
      <c r="E16" s="27">
        <f t="shared" si="3"/>
        <v>40106</v>
      </c>
      <c r="F16" s="28">
        <f t="shared" si="3"/>
        <v>10476</v>
      </c>
      <c r="G16" s="28">
        <f t="shared" si="3"/>
        <v>15199</v>
      </c>
      <c r="H16" s="28">
        <f t="shared" si="3"/>
        <v>1086</v>
      </c>
      <c r="I16" s="26">
        <f t="shared" si="3"/>
        <v>13345</v>
      </c>
      <c r="J16" s="29">
        <f t="shared" si="3"/>
        <v>3116</v>
      </c>
      <c r="K16" s="27">
        <f t="shared" si="3"/>
        <v>0</v>
      </c>
      <c r="L16" s="53">
        <f t="shared" si="3"/>
        <v>0</v>
      </c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</row>
    <row r="17" spans="1:41" ht="23.15" customHeight="1" x14ac:dyDescent="0.2">
      <c r="A17" s="5"/>
      <c r="B17" s="32">
        <v>1</v>
      </c>
      <c r="C17" s="33" t="s">
        <v>89</v>
      </c>
      <c r="D17" s="48">
        <f t="shared" ref="D17:D56" si="4">+E17+J17</f>
        <v>1133255</v>
      </c>
      <c r="E17" s="49">
        <f t="shared" ref="E17:E56" si="5">SUM(F17:I17)</f>
        <v>161760</v>
      </c>
      <c r="F17" s="7">
        <v>100192</v>
      </c>
      <c r="G17" s="7">
        <v>44771</v>
      </c>
      <c r="H17" s="7">
        <v>2195</v>
      </c>
      <c r="I17" s="8">
        <v>14602</v>
      </c>
      <c r="J17" s="9">
        <v>971495</v>
      </c>
      <c r="K17" s="10">
        <v>0</v>
      </c>
      <c r="L17" s="52">
        <v>0</v>
      </c>
    </row>
    <row r="18" spans="1:41" s="45" customFormat="1" ht="23.15" customHeight="1" x14ac:dyDescent="0.2">
      <c r="A18" s="5"/>
      <c r="B18" s="15">
        <v>2</v>
      </c>
      <c r="C18" s="16" t="s">
        <v>10</v>
      </c>
      <c r="D18" s="48">
        <f t="shared" si="4"/>
        <v>264834</v>
      </c>
      <c r="E18" s="49">
        <f t="shared" si="5"/>
        <v>37006</v>
      </c>
      <c r="F18" s="7">
        <v>27729</v>
      </c>
      <c r="G18" s="7">
        <v>4132</v>
      </c>
      <c r="H18" s="7">
        <v>2699</v>
      </c>
      <c r="I18" s="8">
        <v>2446</v>
      </c>
      <c r="J18" s="9">
        <v>227828</v>
      </c>
      <c r="K18" s="10">
        <v>0</v>
      </c>
      <c r="L18" s="52">
        <v>0</v>
      </c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</row>
    <row r="19" spans="1:41" ht="23.15" customHeight="1" x14ac:dyDescent="0.2">
      <c r="A19" s="5"/>
      <c r="B19" s="15">
        <v>3</v>
      </c>
      <c r="C19" s="16" t="s">
        <v>11</v>
      </c>
      <c r="D19" s="48">
        <f>+E19+J19</f>
        <v>131988</v>
      </c>
      <c r="E19" s="49">
        <f t="shared" si="5"/>
        <v>34704</v>
      </c>
      <c r="F19" s="7">
        <v>28042</v>
      </c>
      <c r="G19" s="7">
        <v>5902</v>
      </c>
      <c r="H19" s="7">
        <v>760</v>
      </c>
      <c r="I19" s="8">
        <v>0</v>
      </c>
      <c r="J19" s="9">
        <v>97284</v>
      </c>
      <c r="K19" s="10">
        <v>0</v>
      </c>
      <c r="L19" s="52">
        <v>0</v>
      </c>
    </row>
    <row r="20" spans="1:41" ht="23.15" customHeight="1" x14ac:dyDescent="0.2">
      <c r="A20" s="5"/>
      <c r="B20" s="15">
        <v>4</v>
      </c>
      <c r="C20" s="16" t="s">
        <v>12</v>
      </c>
      <c r="D20" s="48">
        <f t="shared" si="4"/>
        <v>259244</v>
      </c>
      <c r="E20" s="49">
        <f t="shared" si="5"/>
        <v>27878</v>
      </c>
      <c r="F20" s="7">
        <v>21830</v>
      </c>
      <c r="G20" s="7">
        <v>5154</v>
      </c>
      <c r="H20" s="7">
        <v>0</v>
      </c>
      <c r="I20" s="8">
        <v>894</v>
      </c>
      <c r="J20" s="9">
        <v>231366</v>
      </c>
      <c r="K20" s="10">
        <v>12540</v>
      </c>
      <c r="L20" s="52">
        <v>0</v>
      </c>
    </row>
    <row r="21" spans="1:41" ht="23.15" customHeight="1" x14ac:dyDescent="0.2">
      <c r="A21" s="5"/>
      <c r="B21" s="15">
        <v>5</v>
      </c>
      <c r="C21" s="16" t="s">
        <v>13</v>
      </c>
      <c r="D21" s="48">
        <f t="shared" si="4"/>
        <v>267051</v>
      </c>
      <c r="E21" s="49">
        <f t="shared" si="5"/>
        <v>9120</v>
      </c>
      <c r="F21" s="7">
        <v>6569</v>
      </c>
      <c r="G21" s="7">
        <v>2481</v>
      </c>
      <c r="H21" s="7">
        <v>25</v>
      </c>
      <c r="I21" s="8">
        <v>45</v>
      </c>
      <c r="J21" s="9">
        <v>257931</v>
      </c>
      <c r="K21" s="10">
        <v>2256</v>
      </c>
      <c r="L21" s="52">
        <v>0</v>
      </c>
    </row>
    <row r="22" spans="1:41" ht="23.15" customHeight="1" x14ac:dyDescent="0.2">
      <c r="A22" s="5"/>
      <c r="B22" s="15">
        <v>6</v>
      </c>
      <c r="C22" s="16" t="s">
        <v>14</v>
      </c>
      <c r="D22" s="48">
        <f t="shared" si="4"/>
        <v>341245</v>
      </c>
      <c r="E22" s="49">
        <f t="shared" si="5"/>
        <v>30565</v>
      </c>
      <c r="F22" s="38">
        <v>24606</v>
      </c>
      <c r="G22" s="38">
        <v>4108</v>
      </c>
      <c r="H22" s="38">
        <v>1463</v>
      </c>
      <c r="I22" s="39">
        <v>388</v>
      </c>
      <c r="J22" s="40">
        <v>310680</v>
      </c>
      <c r="K22" s="41">
        <v>37532</v>
      </c>
      <c r="L22" s="54">
        <v>0</v>
      </c>
    </row>
    <row r="23" spans="1:41" ht="23.15" customHeight="1" x14ac:dyDescent="0.2">
      <c r="A23" s="5"/>
      <c r="B23" s="15">
        <v>7</v>
      </c>
      <c r="C23" s="16" t="s">
        <v>36</v>
      </c>
      <c r="D23" s="48">
        <f t="shared" si="4"/>
        <v>106010</v>
      </c>
      <c r="E23" s="49">
        <f t="shared" si="5"/>
        <v>20188</v>
      </c>
      <c r="F23" s="7">
        <v>14690</v>
      </c>
      <c r="G23" s="7">
        <v>5318</v>
      </c>
      <c r="H23" s="7">
        <v>180</v>
      </c>
      <c r="I23" s="8">
        <v>0</v>
      </c>
      <c r="J23" s="9">
        <v>85822</v>
      </c>
      <c r="K23" s="10">
        <v>0</v>
      </c>
      <c r="L23" s="52">
        <v>0</v>
      </c>
    </row>
    <row r="24" spans="1:41" ht="23.15" customHeight="1" x14ac:dyDescent="0.2">
      <c r="A24" s="5"/>
      <c r="B24" s="15">
        <v>8</v>
      </c>
      <c r="C24" s="16" t="s">
        <v>37</v>
      </c>
      <c r="D24" s="48">
        <f t="shared" si="4"/>
        <v>664916</v>
      </c>
      <c r="E24" s="49">
        <f t="shared" si="5"/>
        <v>118509</v>
      </c>
      <c r="F24" s="7">
        <v>89799</v>
      </c>
      <c r="G24" s="7">
        <v>15937</v>
      </c>
      <c r="H24" s="7">
        <v>9518</v>
      </c>
      <c r="I24" s="8">
        <v>3255</v>
      </c>
      <c r="J24" s="9">
        <v>546407</v>
      </c>
      <c r="K24" s="10">
        <v>157777</v>
      </c>
      <c r="L24" s="52">
        <v>0</v>
      </c>
    </row>
    <row r="25" spans="1:41" ht="23.15" customHeight="1" x14ac:dyDescent="0.2">
      <c r="A25" s="5"/>
      <c r="B25" s="15">
        <v>9</v>
      </c>
      <c r="C25" s="16" t="s">
        <v>38</v>
      </c>
      <c r="D25" s="48">
        <f t="shared" si="4"/>
        <v>279344</v>
      </c>
      <c r="E25" s="49">
        <f t="shared" si="5"/>
        <v>26645</v>
      </c>
      <c r="F25" s="7">
        <v>16983</v>
      </c>
      <c r="G25" s="7">
        <v>8272</v>
      </c>
      <c r="H25" s="7">
        <v>1390</v>
      </c>
      <c r="I25" s="8">
        <v>0</v>
      </c>
      <c r="J25" s="9">
        <v>252699</v>
      </c>
      <c r="K25" s="10">
        <v>72543</v>
      </c>
      <c r="L25" s="52">
        <v>25461</v>
      </c>
    </row>
    <row r="26" spans="1:41" ht="23.15" customHeight="1" x14ac:dyDescent="0.2">
      <c r="A26" s="5"/>
      <c r="B26" s="15">
        <v>10</v>
      </c>
      <c r="C26" s="16" t="s">
        <v>39</v>
      </c>
      <c r="D26" s="48">
        <f t="shared" si="4"/>
        <v>134881</v>
      </c>
      <c r="E26" s="49">
        <f t="shared" si="5"/>
        <v>19796</v>
      </c>
      <c r="F26" s="7">
        <v>16434</v>
      </c>
      <c r="G26" s="7">
        <v>2576</v>
      </c>
      <c r="H26" s="7">
        <v>103</v>
      </c>
      <c r="I26" s="8">
        <v>683</v>
      </c>
      <c r="J26" s="9">
        <v>115085</v>
      </c>
      <c r="K26" s="10">
        <v>0</v>
      </c>
      <c r="L26" s="52">
        <v>0</v>
      </c>
    </row>
    <row r="27" spans="1:41" ht="23.15" customHeight="1" x14ac:dyDescent="0.2">
      <c r="A27" s="5"/>
      <c r="B27" s="15">
        <v>11</v>
      </c>
      <c r="C27" s="16" t="s">
        <v>40</v>
      </c>
      <c r="D27" s="48">
        <f t="shared" si="4"/>
        <v>55277</v>
      </c>
      <c r="E27" s="49">
        <f t="shared" si="5"/>
        <v>8548</v>
      </c>
      <c r="F27" s="7">
        <v>6205</v>
      </c>
      <c r="G27" s="7">
        <v>1646</v>
      </c>
      <c r="H27" s="7">
        <v>429</v>
      </c>
      <c r="I27" s="8">
        <v>268</v>
      </c>
      <c r="J27" s="9">
        <v>46729</v>
      </c>
      <c r="K27" s="10">
        <v>0</v>
      </c>
      <c r="L27" s="52">
        <v>0</v>
      </c>
    </row>
    <row r="28" spans="1:41" ht="23.15" customHeight="1" x14ac:dyDescent="0.2">
      <c r="A28" s="5"/>
      <c r="B28" s="15">
        <v>12</v>
      </c>
      <c r="C28" s="16" t="s">
        <v>41</v>
      </c>
      <c r="D28" s="48">
        <f t="shared" si="4"/>
        <v>253313</v>
      </c>
      <c r="E28" s="49">
        <f t="shared" si="5"/>
        <v>37551</v>
      </c>
      <c r="F28" s="7">
        <v>29202</v>
      </c>
      <c r="G28" s="7">
        <v>3684</v>
      </c>
      <c r="H28" s="7">
        <v>1800</v>
      </c>
      <c r="I28" s="8">
        <v>2865</v>
      </c>
      <c r="J28" s="9">
        <v>215762</v>
      </c>
      <c r="K28" s="10">
        <v>86763</v>
      </c>
      <c r="L28" s="52">
        <v>0</v>
      </c>
    </row>
    <row r="29" spans="1:41" ht="23.15" customHeight="1" x14ac:dyDescent="0.2">
      <c r="A29" s="5"/>
      <c r="B29" s="15">
        <v>13</v>
      </c>
      <c r="C29" s="16" t="s">
        <v>42</v>
      </c>
      <c r="D29" s="48">
        <f t="shared" si="4"/>
        <v>168095</v>
      </c>
      <c r="E29" s="49">
        <f t="shared" si="5"/>
        <v>28657</v>
      </c>
      <c r="F29" s="7">
        <v>21588</v>
      </c>
      <c r="G29" s="7">
        <v>4727</v>
      </c>
      <c r="H29" s="7">
        <v>1092</v>
      </c>
      <c r="I29" s="8">
        <v>1250</v>
      </c>
      <c r="J29" s="9">
        <v>139438</v>
      </c>
      <c r="K29" s="10">
        <v>0</v>
      </c>
      <c r="L29" s="52">
        <v>0</v>
      </c>
    </row>
    <row r="30" spans="1:41" ht="23.15" customHeight="1" x14ac:dyDescent="0.2">
      <c r="A30" s="5"/>
      <c r="B30" s="15">
        <v>14</v>
      </c>
      <c r="C30" s="16" t="s">
        <v>21</v>
      </c>
      <c r="D30" s="48">
        <f t="shared" si="4"/>
        <v>233316</v>
      </c>
      <c r="E30" s="49">
        <f t="shared" si="5"/>
        <v>35675</v>
      </c>
      <c r="F30" s="7">
        <v>26075</v>
      </c>
      <c r="G30" s="7">
        <v>5247</v>
      </c>
      <c r="H30" s="7">
        <v>3825</v>
      </c>
      <c r="I30" s="8">
        <v>528</v>
      </c>
      <c r="J30" s="9">
        <v>197641</v>
      </c>
      <c r="K30" s="10">
        <v>0</v>
      </c>
      <c r="L30" s="52">
        <v>0</v>
      </c>
    </row>
    <row r="31" spans="1:41" ht="23.15" customHeight="1" x14ac:dyDescent="0.2">
      <c r="A31" s="5"/>
      <c r="B31" s="15">
        <v>15</v>
      </c>
      <c r="C31" s="16" t="s">
        <v>43</v>
      </c>
      <c r="D31" s="48">
        <f t="shared" si="4"/>
        <v>227446</v>
      </c>
      <c r="E31" s="49">
        <f t="shared" si="5"/>
        <v>65808</v>
      </c>
      <c r="F31" s="7">
        <v>57474</v>
      </c>
      <c r="G31" s="7">
        <v>5578</v>
      </c>
      <c r="H31" s="7">
        <v>445</v>
      </c>
      <c r="I31" s="8">
        <v>2311</v>
      </c>
      <c r="J31" s="9">
        <v>161638</v>
      </c>
      <c r="K31" s="10">
        <v>6969</v>
      </c>
      <c r="L31" s="52">
        <v>0</v>
      </c>
    </row>
    <row r="32" spans="1:41" ht="23.15" customHeight="1" x14ac:dyDescent="0.2">
      <c r="A32" s="5"/>
      <c r="B32" s="15">
        <v>16</v>
      </c>
      <c r="C32" s="16" t="s">
        <v>44</v>
      </c>
      <c r="D32" s="48">
        <f t="shared" si="4"/>
        <v>84029</v>
      </c>
      <c r="E32" s="49">
        <f t="shared" si="5"/>
        <v>16324</v>
      </c>
      <c r="F32" s="7">
        <v>13002</v>
      </c>
      <c r="G32" s="7">
        <v>2591</v>
      </c>
      <c r="H32" s="7">
        <v>498</v>
      </c>
      <c r="I32" s="8">
        <v>233</v>
      </c>
      <c r="J32" s="9">
        <v>67705</v>
      </c>
      <c r="K32" s="10">
        <v>0</v>
      </c>
      <c r="L32" s="52">
        <v>0</v>
      </c>
    </row>
    <row r="33" spans="1:41" ht="23.15" customHeight="1" x14ac:dyDescent="0.2">
      <c r="A33" s="5"/>
      <c r="B33" s="15">
        <v>17</v>
      </c>
      <c r="C33" s="16" t="s">
        <v>45</v>
      </c>
      <c r="D33" s="48">
        <f t="shared" si="4"/>
        <v>18426</v>
      </c>
      <c r="E33" s="49">
        <f t="shared" si="5"/>
        <v>18426</v>
      </c>
      <c r="F33" s="7">
        <v>16025</v>
      </c>
      <c r="G33" s="7">
        <v>2401</v>
      </c>
      <c r="H33" s="7">
        <v>0</v>
      </c>
      <c r="I33" s="8">
        <v>0</v>
      </c>
      <c r="J33" s="9">
        <v>0</v>
      </c>
      <c r="K33" s="10">
        <v>0</v>
      </c>
      <c r="L33" s="52">
        <v>0</v>
      </c>
    </row>
    <row r="34" spans="1:41" ht="23.15" customHeight="1" x14ac:dyDescent="0.2">
      <c r="A34" s="5"/>
      <c r="B34" s="15">
        <v>18</v>
      </c>
      <c r="C34" s="16" t="s">
        <v>46</v>
      </c>
      <c r="D34" s="48">
        <f t="shared" si="4"/>
        <v>207970</v>
      </c>
      <c r="E34" s="49">
        <f t="shared" si="5"/>
        <v>34210</v>
      </c>
      <c r="F34" s="7">
        <v>28251</v>
      </c>
      <c r="G34" s="7">
        <v>3966</v>
      </c>
      <c r="H34" s="7">
        <v>937</v>
      </c>
      <c r="I34" s="8">
        <v>1056</v>
      </c>
      <c r="J34" s="9">
        <v>173760</v>
      </c>
      <c r="K34" s="10">
        <v>0</v>
      </c>
      <c r="L34" s="52">
        <v>0</v>
      </c>
    </row>
    <row r="35" spans="1:41" ht="23.15" customHeight="1" x14ac:dyDescent="0.2">
      <c r="A35" s="5"/>
      <c r="B35" s="15">
        <v>19</v>
      </c>
      <c r="C35" s="16" t="s">
        <v>47</v>
      </c>
      <c r="D35" s="50">
        <f t="shared" si="4"/>
        <v>112240</v>
      </c>
      <c r="E35" s="51">
        <f t="shared" si="5"/>
        <v>23756</v>
      </c>
      <c r="F35" s="19">
        <v>18017</v>
      </c>
      <c r="G35" s="19">
        <v>4217</v>
      </c>
      <c r="H35" s="19">
        <v>1522</v>
      </c>
      <c r="I35" s="20">
        <v>0</v>
      </c>
      <c r="J35" s="21">
        <v>88484</v>
      </c>
      <c r="K35" s="22">
        <v>755</v>
      </c>
      <c r="L35" s="55">
        <v>342</v>
      </c>
    </row>
    <row r="36" spans="1:41" ht="23.15" customHeight="1" x14ac:dyDescent="0.2">
      <c r="A36" s="5"/>
      <c r="B36" s="15">
        <v>20</v>
      </c>
      <c r="C36" s="16" t="s">
        <v>48</v>
      </c>
      <c r="D36" s="48">
        <f t="shared" si="4"/>
        <v>51829</v>
      </c>
      <c r="E36" s="49">
        <f t="shared" si="5"/>
        <v>8394</v>
      </c>
      <c r="F36" s="7">
        <v>5999</v>
      </c>
      <c r="G36" s="7">
        <v>1934</v>
      </c>
      <c r="H36" s="7">
        <v>461</v>
      </c>
      <c r="I36" s="8">
        <v>0</v>
      </c>
      <c r="J36" s="9">
        <v>43435</v>
      </c>
      <c r="K36" s="10">
        <v>0</v>
      </c>
      <c r="L36" s="52">
        <v>0</v>
      </c>
    </row>
    <row r="37" spans="1:41" ht="23.15" customHeight="1" x14ac:dyDescent="0.2">
      <c r="A37" s="5"/>
      <c r="B37" s="15">
        <v>21</v>
      </c>
      <c r="C37" s="16" t="s">
        <v>49</v>
      </c>
      <c r="D37" s="48">
        <f t="shared" si="4"/>
        <v>241464</v>
      </c>
      <c r="E37" s="49">
        <f t="shared" si="5"/>
        <v>31964</v>
      </c>
      <c r="F37" s="7">
        <v>24856</v>
      </c>
      <c r="G37" s="7">
        <v>4559</v>
      </c>
      <c r="H37" s="7">
        <v>869</v>
      </c>
      <c r="I37" s="8">
        <v>1680</v>
      </c>
      <c r="J37" s="9">
        <v>209500</v>
      </c>
      <c r="K37" s="10">
        <v>0</v>
      </c>
      <c r="L37" s="52">
        <v>0</v>
      </c>
    </row>
    <row r="38" spans="1:41" ht="23.15" customHeight="1" x14ac:dyDescent="0.2">
      <c r="A38" s="5"/>
      <c r="B38" s="15">
        <v>22</v>
      </c>
      <c r="C38" s="16" t="s">
        <v>50</v>
      </c>
      <c r="D38" s="50">
        <f t="shared" si="4"/>
        <v>100304</v>
      </c>
      <c r="E38" s="51">
        <f t="shared" si="5"/>
        <v>23806</v>
      </c>
      <c r="F38" s="38">
        <v>19083</v>
      </c>
      <c r="G38" s="38">
        <v>2201</v>
      </c>
      <c r="H38" s="38">
        <v>2522</v>
      </c>
      <c r="I38" s="39">
        <v>0</v>
      </c>
      <c r="J38" s="40">
        <v>76498</v>
      </c>
      <c r="K38" s="22">
        <v>0</v>
      </c>
      <c r="L38" s="55">
        <v>0</v>
      </c>
    </row>
    <row r="39" spans="1:41" ht="23.15" customHeight="1" x14ac:dyDescent="0.2">
      <c r="A39" s="5"/>
      <c r="B39" s="15">
        <v>23</v>
      </c>
      <c r="C39" s="16" t="s">
        <v>51</v>
      </c>
      <c r="D39" s="48">
        <f t="shared" si="4"/>
        <v>225371</v>
      </c>
      <c r="E39" s="49">
        <f t="shared" si="5"/>
        <v>19998</v>
      </c>
      <c r="F39" s="7">
        <v>14080</v>
      </c>
      <c r="G39" s="7">
        <v>3593</v>
      </c>
      <c r="H39" s="7">
        <v>1372</v>
      </c>
      <c r="I39" s="8">
        <v>953</v>
      </c>
      <c r="J39" s="9">
        <v>205373</v>
      </c>
      <c r="K39" s="10">
        <v>0</v>
      </c>
      <c r="L39" s="52">
        <v>0</v>
      </c>
    </row>
    <row r="40" spans="1:41" ht="23.15" customHeight="1" x14ac:dyDescent="0.2">
      <c r="A40" s="5"/>
      <c r="B40" s="15">
        <v>24</v>
      </c>
      <c r="C40" s="16" t="s">
        <v>52</v>
      </c>
      <c r="D40" s="48">
        <f t="shared" si="4"/>
        <v>523494</v>
      </c>
      <c r="E40" s="49">
        <f t="shared" si="5"/>
        <v>57955</v>
      </c>
      <c r="F40" s="7">
        <v>41468</v>
      </c>
      <c r="G40" s="7">
        <v>11074</v>
      </c>
      <c r="H40" s="7">
        <v>2972</v>
      </c>
      <c r="I40" s="8">
        <v>2441</v>
      </c>
      <c r="J40" s="9">
        <v>465539</v>
      </c>
      <c r="K40" s="10">
        <v>41044</v>
      </c>
      <c r="L40" s="52">
        <v>0</v>
      </c>
    </row>
    <row r="41" spans="1:41" s="45" customFormat="1" ht="23.15" customHeight="1" x14ac:dyDescent="0.2">
      <c r="A41" s="5"/>
      <c r="B41" s="15">
        <v>25</v>
      </c>
      <c r="C41" s="16" t="s">
        <v>53</v>
      </c>
      <c r="D41" s="48">
        <f t="shared" si="4"/>
        <v>346491</v>
      </c>
      <c r="E41" s="49">
        <f t="shared" si="5"/>
        <v>25254</v>
      </c>
      <c r="F41" s="7">
        <v>18110</v>
      </c>
      <c r="G41" s="7">
        <v>4452</v>
      </c>
      <c r="H41" s="7">
        <v>723</v>
      </c>
      <c r="I41" s="8">
        <v>1969</v>
      </c>
      <c r="J41" s="9">
        <v>321237</v>
      </c>
      <c r="K41" s="10">
        <v>15620</v>
      </c>
      <c r="L41" s="52">
        <v>0</v>
      </c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</row>
    <row r="42" spans="1:41" ht="23.15" customHeight="1" x14ac:dyDescent="0.2">
      <c r="A42" s="5"/>
      <c r="B42" s="15">
        <v>26</v>
      </c>
      <c r="C42" s="16" t="s">
        <v>54</v>
      </c>
      <c r="D42" s="48">
        <f t="shared" si="4"/>
        <v>198193</v>
      </c>
      <c r="E42" s="49">
        <f t="shared" si="5"/>
        <v>42697</v>
      </c>
      <c r="F42" s="7">
        <v>36836</v>
      </c>
      <c r="G42" s="7">
        <v>4877</v>
      </c>
      <c r="H42" s="7">
        <v>984</v>
      </c>
      <c r="I42" s="8">
        <v>0</v>
      </c>
      <c r="J42" s="9">
        <v>155496</v>
      </c>
      <c r="K42" s="10">
        <v>332</v>
      </c>
      <c r="L42" s="52">
        <v>0</v>
      </c>
    </row>
    <row r="43" spans="1:41" ht="23.15" customHeight="1" x14ac:dyDescent="0.2">
      <c r="A43" s="5"/>
      <c r="B43" s="15">
        <v>27</v>
      </c>
      <c r="C43" s="16" t="s">
        <v>55</v>
      </c>
      <c r="D43" s="50">
        <f t="shared" si="4"/>
        <v>96009</v>
      </c>
      <c r="E43" s="51">
        <f t="shared" si="5"/>
        <v>9612</v>
      </c>
      <c r="F43" s="7">
        <v>6291</v>
      </c>
      <c r="G43" s="7">
        <v>2146</v>
      </c>
      <c r="H43" s="7">
        <v>148</v>
      </c>
      <c r="I43" s="8">
        <v>1027</v>
      </c>
      <c r="J43" s="9">
        <v>86397</v>
      </c>
      <c r="K43" s="22">
        <v>0</v>
      </c>
      <c r="L43" s="55">
        <v>0</v>
      </c>
    </row>
    <row r="44" spans="1:41" ht="23.15" customHeight="1" x14ac:dyDescent="0.2">
      <c r="A44" s="5"/>
      <c r="B44" s="15">
        <v>28</v>
      </c>
      <c r="C44" s="16" t="s">
        <v>56</v>
      </c>
      <c r="D44" s="50">
        <f t="shared" si="4"/>
        <v>60967</v>
      </c>
      <c r="E44" s="51">
        <f t="shared" si="5"/>
        <v>9712</v>
      </c>
      <c r="F44" s="7">
        <v>8000</v>
      </c>
      <c r="G44" s="7">
        <v>1613</v>
      </c>
      <c r="H44" s="7">
        <v>99</v>
      </c>
      <c r="I44" s="8">
        <v>0</v>
      </c>
      <c r="J44" s="9">
        <v>51255</v>
      </c>
      <c r="K44" s="10">
        <v>1723</v>
      </c>
      <c r="L44" s="55">
        <v>0</v>
      </c>
    </row>
    <row r="45" spans="1:41" ht="23.15" customHeight="1" x14ac:dyDescent="0.2">
      <c r="A45" s="5"/>
      <c r="B45" s="15">
        <v>29</v>
      </c>
      <c r="C45" s="16" t="s">
        <v>57</v>
      </c>
      <c r="D45" s="50">
        <f t="shared" si="4"/>
        <v>104468</v>
      </c>
      <c r="E45" s="51">
        <f t="shared" si="5"/>
        <v>13496</v>
      </c>
      <c r="F45" s="19">
        <v>8780</v>
      </c>
      <c r="G45" s="19">
        <v>2681</v>
      </c>
      <c r="H45" s="19">
        <v>272</v>
      </c>
      <c r="I45" s="20">
        <v>1763</v>
      </c>
      <c r="J45" s="21">
        <v>90972</v>
      </c>
      <c r="K45" s="22">
        <v>6468</v>
      </c>
      <c r="L45" s="55">
        <v>0</v>
      </c>
    </row>
    <row r="46" spans="1:41" ht="23.15" customHeight="1" x14ac:dyDescent="0.2">
      <c r="A46" s="5"/>
      <c r="B46" s="15">
        <v>30</v>
      </c>
      <c r="C46" s="16" t="s">
        <v>58</v>
      </c>
      <c r="D46" s="50">
        <f>+E46+J46</f>
        <v>152194</v>
      </c>
      <c r="E46" s="51">
        <f t="shared" si="5"/>
        <v>22176</v>
      </c>
      <c r="F46" s="7">
        <v>17703</v>
      </c>
      <c r="G46" s="7">
        <v>3483</v>
      </c>
      <c r="H46" s="7">
        <v>990</v>
      </c>
      <c r="I46" s="8">
        <v>0</v>
      </c>
      <c r="J46" s="9">
        <v>130018</v>
      </c>
      <c r="K46" s="10">
        <v>1197</v>
      </c>
      <c r="L46" s="52">
        <v>0</v>
      </c>
    </row>
    <row r="47" spans="1:41" ht="23.15" customHeight="1" x14ac:dyDescent="0.2">
      <c r="A47" s="5"/>
      <c r="B47" s="15">
        <v>31</v>
      </c>
      <c r="C47" s="16" t="s">
        <v>59</v>
      </c>
      <c r="D47" s="50">
        <f t="shared" si="4"/>
        <v>92715</v>
      </c>
      <c r="E47" s="51">
        <f t="shared" si="5"/>
        <v>10886</v>
      </c>
      <c r="F47" s="7">
        <v>7822</v>
      </c>
      <c r="G47" s="7">
        <v>2001</v>
      </c>
      <c r="H47" s="7">
        <v>570</v>
      </c>
      <c r="I47" s="8">
        <v>493</v>
      </c>
      <c r="J47" s="9">
        <v>81829</v>
      </c>
      <c r="K47" s="10">
        <v>0</v>
      </c>
      <c r="L47" s="55">
        <v>0</v>
      </c>
    </row>
    <row r="48" spans="1:41" ht="23.15" customHeight="1" x14ac:dyDescent="0.2">
      <c r="A48" s="5"/>
      <c r="B48" s="15">
        <v>32</v>
      </c>
      <c r="C48" s="16" t="s">
        <v>60</v>
      </c>
      <c r="D48" s="50">
        <f t="shared" si="4"/>
        <v>108857</v>
      </c>
      <c r="E48" s="51">
        <f t="shared" si="5"/>
        <v>16759</v>
      </c>
      <c r="F48" s="7">
        <v>11883</v>
      </c>
      <c r="G48" s="7">
        <v>3318</v>
      </c>
      <c r="H48" s="7">
        <v>1476</v>
      </c>
      <c r="I48" s="8">
        <v>82</v>
      </c>
      <c r="J48" s="9">
        <v>92098</v>
      </c>
      <c r="K48" s="10">
        <v>40392</v>
      </c>
      <c r="L48" s="52">
        <v>0</v>
      </c>
    </row>
    <row r="49" spans="1:41" ht="23.15" customHeight="1" x14ac:dyDescent="0.2">
      <c r="A49" s="5"/>
      <c r="B49" s="15">
        <v>33</v>
      </c>
      <c r="C49" s="16" t="s">
        <v>61</v>
      </c>
      <c r="D49" s="50">
        <f t="shared" si="4"/>
        <v>208178</v>
      </c>
      <c r="E49" s="51">
        <f t="shared" si="5"/>
        <v>28878</v>
      </c>
      <c r="F49" s="19">
        <v>18500</v>
      </c>
      <c r="G49" s="19">
        <v>5048</v>
      </c>
      <c r="H49" s="19">
        <v>1630</v>
      </c>
      <c r="I49" s="20">
        <v>3700</v>
      </c>
      <c r="J49" s="21">
        <v>179300</v>
      </c>
      <c r="K49" s="22">
        <v>0</v>
      </c>
      <c r="L49" s="55">
        <v>0</v>
      </c>
    </row>
    <row r="50" spans="1:41" ht="23.15" customHeight="1" x14ac:dyDescent="0.2">
      <c r="A50" s="5"/>
      <c r="B50" s="15">
        <v>34</v>
      </c>
      <c r="C50" s="16" t="s">
        <v>62</v>
      </c>
      <c r="D50" s="50">
        <f t="shared" si="4"/>
        <v>291087</v>
      </c>
      <c r="E50" s="51">
        <f t="shared" si="5"/>
        <v>27265</v>
      </c>
      <c r="F50" s="7">
        <v>21838</v>
      </c>
      <c r="G50" s="7">
        <v>4020</v>
      </c>
      <c r="H50" s="7">
        <v>1407</v>
      </c>
      <c r="I50" s="8">
        <v>0</v>
      </c>
      <c r="J50" s="9">
        <v>263822</v>
      </c>
      <c r="K50" s="22">
        <v>0</v>
      </c>
      <c r="L50" s="55">
        <v>0</v>
      </c>
    </row>
    <row r="51" spans="1:41" ht="23.15" customHeight="1" x14ac:dyDescent="0.2">
      <c r="A51" s="5"/>
      <c r="B51" s="15">
        <v>35</v>
      </c>
      <c r="C51" s="16" t="s">
        <v>63</v>
      </c>
      <c r="D51" s="50">
        <f t="shared" si="4"/>
        <v>84156</v>
      </c>
      <c r="E51" s="51">
        <f t="shared" si="5"/>
        <v>16305</v>
      </c>
      <c r="F51" s="19">
        <v>13794</v>
      </c>
      <c r="G51" s="19">
        <v>2048</v>
      </c>
      <c r="H51" s="19">
        <v>463</v>
      </c>
      <c r="I51" s="20">
        <v>0</v>
      </c>
      <c r="J51" s="21">
        <v>67851</v>
      </c>
      <c r="K51" s="10">
        <v>0</v>
      </c>
      <c r="L51" s="52">
        <v>0</v>
      </c>
    </row>
    <row r="52" spans="1:41" ht="23.15" customHeight="1" x14ac:dyDescent="0.2">
      <c r="A52" s="5"/>
      <c r="B52" s="15">
        <v>36</v>
      </c>
      <c r="C52" s="16" t="s">
        <v>64</v>
      </c>
      <c r="D52" s="50">
        <f t="shared" si="4"/>
        <v>184323</v>
      </c>
      <c r="E52" s="51">
        <f t="shared" si="5"/>
        <v>19388</v>
      </c>
      <c r="F52" s="19">
        <v>13602</v>
      </c>
      <c r="G52" s="19">
        <v>3857</v>
      </c>
      <c r="H52" s="19">
        <v>138</v>
      </c>
      <c r="I52" s="20">
        <v>1791</v>
      </c>
      <c r="J52" s="21">
        <v>164935</v>
      </c>
      <c r="K52" s="10">
        <v>0</v>
      </c>
      <c r="L52" s="52">
        <v>0</v>
      </c>
    </row>
    <row r="53" spans="1:41" ht="23.15" customHeight="1" x14ac:dyDescent="0.2">
      <c r="A53" s="5"/>
      <c r="B53" s="15">
        <v>37</v>
      </c>
      <c r="C53" s="16" t="s">
        <v>22</v>
      </c>
      <c r="D53" s="50">
        <f t="shared" si="4"/>
        <v>148478</v>
      </c>
      <c r="E53" s="51">
        <f t="shared" si="5"/>
        <v>17732</v>
      </c>
      <c r="F53" s="19">
        <v>13885</v>
      </c>
      <c r="G53" s="19">
        <v>2297</v>
      </c>
      <c r="H53" s="19">
        <v>1504</v>
      </c>
      <c r="I53" s="20">
        <v>46</v>
      </c>
      <c r="J53" s="21">
        <v>130746</v>
      </c>
      <c r="K53" s="10">
        <v>0</v>
      </c>
      <c r="L53" s="52">
        <v>0</v>
      </c>
    </row>
    <row r="54" spans="1:41" ht="23.15" customHeight="1" x14ac:dyDescent="0.2">
      <c r="A54" s="5"/>
      <c r="B54" s="15">
        <v>38</v>
      </c>
      <c r="C54" s="16" t="s">
        <v>23</v>
      </c>
      <c r="D54" s="50">
        <f t="shared" si="4"/>
        <v>145153</v>
      </c>
      <c r="E54" s="51">
        <f t="shared" si="5"/>
        <v>15036</v>
      </c>
      <c r="F54" s="7">
        <v>11914</v>
      </c>
      <c r="G54" s="7">
        <v>2670</v>
      </c>
      <c r="H54" s="7">
        <v>452</v>
      </c>
      <c r="I54" s="8">
        <v>0</v>
      </c>
      <c r="J54" s="9">
        <v>130117</v>
      </c>
      <c r="K54" s="10">
        <v>0</v>
      </c>
      <c r="L54" s="52">
        <v>0</v>
      </c>
    </row>
    <row r="55" spans="1:41" ht="23.15" customHeight="1" x14ac:dyDescent="0.2">
      <c r="A55" s="5"/>
      <c r="B55" s="15">
        <v>39</v>
      </c>
      <c r="C55" s="16" t="s">
        <v>65</v>
      </c>
      <c r="D55" s="50">
        <f t="shared" si="4"/>
        <v>148813</v>
      </c>
      <c r="E55" s="51">
        <f t="shared" si="5"/>
        <v>23850</v>
      </c>
      <c r="F55" s="7">
        <v>16285</v>
      </c>
      <c r="G55" s="7">
        <v>4521</v>
      </c>
      <c r="H55" s="7">
        <v>641</v>
      </c>
      <c r="I55" s="8">
        <v>2403</v>
      </c>
      <c r="J55" s="9">
        <v>124963</v>
      </c>
      <c r="K55" s="10">
        <v>916</v>
      </c>
      <c r="L55" s="52">
        <v>0</v>
      </c>
    </row>
    <row r="56" spans="1:41" ht="23.15" customHeight="1" thickBot="1" x14ac:dyDescent="0.25">
      <c r="A56" s="5"/>
      <c r="B56" s="17">
        <v>40</v>
      </c>
      <c r="C56" s="18" t="s">
        <v>66</v>
      </c>
      <c r="D56" s="50">
        <f t="shared" si="4"/>
        <v>52443</v>
      </c>
      <c r="E56" s="51">
        <f t="shared" si="5"/>
        <v>19265</v>
      </c>
      <c r="F56" s="7">
        <v>15587</v>
      </c>
      <c r="G56" s="7">
        <v>1768</v>
      </c>
      <c r="H56" s="7">
        <v>1400</v>
      </c>
      <c r="I56" s="8">
        <v>510</v>
      </c>
      <c r="J56" s="9">
        <v>33178</v>
      </c>
      <c r="K56" s="10">
        <v>0</v>
      </c>
      <c r="L56" s="52">
        <v>0</v>
      </c>
    </row>
    <row r="57" spans="1:41" s="47" customFormat="1" ht="23.15" customHeight="1" thickBot="1" x14ac:dyDescent="0.25">
      <c r="A57" s="5"/>
      <c r="B57" s="76" t="s">
        <v>15</v>
      </c>
      <c r="C57" s="77" t="s">
        <v>15</v>
      </c>
      <c r="D57" s="26">
        <f t="shared" ref="D57:L57" si="6">SUM(D17:D56)</f>
        <v>8507867</v>
      </c>
      <c r="E57" s="27">
        <f t="shared" si="6"/>
        <v>1215554</v>
      </c>
      <c r="F57" s="28">
        <f t="shared" si="6"/>
        <v>909029</v>
      </c>
      <c r="G57" s="28">
        <f t="shared" si="6"/>
        <v>206869</v>
      </c>
      <c r="H57" s="28">
        <f t="shared" si="6"/>
        <v>49974</v>
      </c>
      <c r="I57" s="26">
        <f t="shared" si="6"/>
        <v>49682</v>
      </c>
      <c r="J57" s="29">
        <f t="shared" si="6"/>
        <v>7292313</v>
      </c>
      <c r="K57" s="27">
        <f t="shared" si="6"/>
        <v>484827</v>
      </c>
      <c r="L57" s="53">
        <f t="shared" si="6"/>
        <v>25803</v>
      </c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</row>
    <row r="58" spans="1:41" ht="23.15" customHeight="1" x14ac:dyDescent="0.2">
      <c r="A58" s="5"/>
      <c r="B58" s="13">
        <v>41</v>
      </c>
      <c r="C58" s="14" t="s">
        <v>67</v>
      </c>
      <c r="D58" s="48">
        <f t="shared" ref="D58:D65" si="7">+E58+J58</f>
        <v>29681</v>
      </c>
      <c r="E58" s="49">
        <f t="shared" ref="E58:E80" si="8">SUM(F58:I58)</f>
        <v>11795</v>
      </c>
      <c r="F58" s="7">
        <v>9017</v>
      </c>
      <c r="G58" s="7">
        <v>1566</v>
      </c>
      <c r="H58" s="7">
        <v>604</v>
      </c>
      <c r="I58" s="8">
        <v>608</v>
      </c>
      <c r="J58" s="9">
        <v>17886</v>
      </c>
      <c r="K58" s="10">
        <v>1869</v>
      </c>
      <c r="L58" s="52">
        <v>1869</v>
      </c>
    </row>
    <row r="59" spans="1:41" ht="23.15" customHeight="1" x14ac:dyDescent="0.2">
      <c r="A59" s="5"/>
      <c r="B59" s="15">
        <v>42</v>
      </c>
      <c r="C59" s="16" t="s">
        <v>68</v>
      </c>
      <c r="D59" s="48">
        <f t="shared" si="7"/>
        <v>24026</v>
      </c>
      <c r="E59" s="49">
        <f t="shared" si="8"/>
        <v>6462</v>
      </c>
      <c r="F59" s="7">
        <v>4306</v>
      </c>
      <c r="G59" s="7">
        <v>1541</v>
      </c>
      <c r="H59" s="7">
        <v>268</v>
      </c>
      <c r="I59" s="8">
        <v>347</v>
      </c>
      <c r="J59" s="9">
        <v>17564</v>
      </c>
      <c r="K59" s="10">
        <v>0</v>
      </c>
      <c r="L59" s="52">
        <v>0</v>
      </c>
    </row>
    <row r="60" spans="1:41" ht="23.15" customHeight="1" x14ac:dyDescent="0.2">
      <c r="A60" s="5"/>
      <c r="B60" s="15">
        <v>43</v>
      </c>
      <c r="C60" s="16" t="s">
        <v>69</v>
      </c>
      <c r="D60" s="48">
        <f t="shared" si="7"/>
        <v>58947</v>
      </c>
      <c r="E60" s="49">
        <f t="shared" si="8"/>
        <v>10070</v>
      </c>
      <c r="F60" s="7">
        <v>6765</v>
      </c>
      <c r="G60" s="7">
        <v>2249</v>
      </c>
      <c r="H60" s="7">
        <v>241</v>
      </c>
      <c r="I60" s="8">
        <v>815</v>
      </c>
      <c r="J60" s="9">
        <v>48877</v>
      </c>
      <c r="K60" s="10">
        <v>0</v>
      </c>
      <c r="L60" s="52">
        <v>0</v>
      </c>
    </row>
    <row r="61" spans="1:41" ht="23.15" customHeight="1" x14ac:dyDescent="0.2">
      <c r="A61" s="5"/>
      <c r="B61" s="15">
        <v>44</v>
      </c>
      <c r="C61" s="16" t="s">
        <v>70</v>
      </c>
      <c r="D61" s="50">
        <f t="shared" si="7"/>
        <v>18431</v>
      </c>
      <c r="E61" s="51">
        <f t="shared" si="8"/>
        <v>3594</v>
      </c>
      <c r="F61" s="19">
        <v>2784</v>
      </c>
      <c r="G61" s="19">
        <v>594</v>
      </c>
      <c r="H61" s="19">
        <v>216</v>
      </c>
      <c r="I61" s="20">
        <v>0</v>
      </c>
      <c r="J61" s="21">
        <v>14837</v>
      </c>
      <c r="K61" s="22">
        <v>0</v>
      </c>
      <c r="L61" s="52">
        <v>0</v>
      </c>
    </row>
    <row r="62" spans="1:41" ht="23.15" customHeight="1" x14ac:dyDescent="0.2">
      <c r="A62" s="5"/>
      <c r="B62" s="15">
        <v>45</v>
      </c>
      <c r="C62" s="16" t="s">
        <v>24</v>
      </c>
      <c r="D62" s="50">
        <f t="shared" si="7"/>
        <v>14012</v>
      </c>
      <c r="E62" s="51">
        <f t="shared" si="8"/>
        <v>2331</v>
      </c>
      <c r="F62" s="19">
        <v>2059</v>
      </c>
      <c r="G62" s="19">
        <v>272</v>
      </c>
      <c r="H62" s="19">
        <v>0</v>
      </c>
      <c r="I62" s="20">
        <v>0</v>
      </c>
      <c r="J62" s="21">
        <v>11681</v>
      </c>
      <c r="K62" s="22">
        <v>0</v>
      </c>
      <c r="L62" s="52">
        <v>0</v>
      </c>
    </row>
    <row r="63" spans="1:41" ht="23.15" customHeight="1" x14ac:dyDescent="0.2">
      <c r="A63" s="5"/>
      <c r="B63" s="15">
        <v>46</v>
      </c>
      <c r="C63" s="16" t="s">
        <v>71</v>
      </c>
      <c r="D63" s="50">
        <f t="shared" si="7"/>
        <v>58036</v>
      </c>
      <c r="E63" s="51">
        <f t="shared" si="8"/>
        <v>6036</v>
      </c>
      <c r="F63" s="7">
        <v>4498</v>
      </c>
      <c r="G63" s="7">
        <v>1100</v>
      </c>
      <c r="H63" s="7">
        <v>438</v>
      </c>
      <c r="I63" s="8">
        <v>0</v>
      </c>
      <c r="J63" s="9">
        <v>52000</v>
      </c>
      <c r="K63" s="22">
        <v>0</v>
      </c>
      <c r="L63" s="52">
        <v>0</v>
      </c>
    </row>
    <row r="64" spans="1:41" ht="23.15" customHeight="1" x14ac:dyDescent="0.2">
      <c r="A64" s="5"/>
      <c r="B64" s="15">
        <v>47</v>
      </c>
      <c r="C64" s="16" t="s">
        <v>72</v>
      </c>
      <c r="D64" s="50">
        <f t="shared" si="7"/>
        <v>29137</v>
      </c>
      <c r="E64" s="51">
        <f t="shared" si="8"/>
        <v>7745</v>
      </c>
      <c r="F64" s="7">
        <v>5777</v>
      </c>
      <c r="G64" s="7">
        <v>1020</v>
      </c>
      <c r="H64" s="7">
        <v>323</v>
      </c>
      <c r="I64" s="8">
        <v>625</v>
      </c>
      <c r="J64" s="9">
        <v>21392</v>
      </c>
      <c r="K64" s="10">
        <v>3740</v>
      </c>
      <c r="L64" s="52">
        <v>0</v>
      </c>
    </row>
    <row r="65" spans="1:41" ht="23.15" customHeight="1" x14ac:dyDescent="0.2">
      <c r="A65" s="5"/>
      <c r="B65" s="15">
        <v>48</v>
      </c>
      <c r="C65" s="16" t="s">
        <v>73</v>
      </c>
      <c r="D65" s="50">
        <f t="shared" si="7"/>
        <v>75535</v>
      </c>
      <c r="E65" s="51">
        <f t="shared" si="8"/>
        <v>17554</v>
      </c>
      <c r="F65" s="7">
        <v>15678</v>
      </c>
      <c r="G65" s="7">
        <v>1241</v>
      </c>
      <c r="H65" s="7">
        <v>635</v>
      </c>
      <c r="I65" s="8">
        <v>0</v>
      </c>
      <c r="J65" s="9">
        <v>57981</v>
      </c>
      <c r="K65" s="10">
        <v>8413</v>
      </c>
      <c r="L65" s="52">
        <v>6860</v>
      </c>
    </row>
    <row r="66" spans="1:41" ht="23.15" customHeight="1" x14ac:dyDescent="0.2">
      <c r="A66" s="5"/>
      <c r="B66" s="15">
        <v>49</v>
      </c>
      <c r="C66" s="16" t="s">
        <v>74</v>
      </c>
      <c r="D66" s="50">
        <f>+E66+J66</f>
        <v>15593</v>
      </c>
      <c r="E66" s="51">
        <f t="shared" si="8"/>
        <v>4136</v>
      </c>
      <c r="F66" s="7">
        <v>3396</v>
      </c>
      <c r="G66" s="7">
        <v>631</v>
      </c>
      <c r="H66" s="7">
        <v>109</v>
      </c>
      <c r="I66" s="8">
        <v>0</v>
      </c>
      <c r="J66" s="9">
        <v>11457</v>
      </c>
      <c r="K66" s="10">
        <v>0</v>
      </c>
      <c r="L66" s="52">
        <v>0</v>
      </c>
    </row>
    <row r="67" spans="1:41" ht="23.15" customHeight="1" x14ac:dyDescent="0.2">
      <c r="A67" s="5"/>
      <c r="B67" s="15">
        <v>50</v>
      </c>
      <c r="C67" s="16" t="s">
        <v>75</v>
      </c>
      <c r="D67" s="50">
        <f t="shared" ref="D67:D80" si="9">+E67+J67</f>
        <v>161</v>
      </c>
      <c r="E67" s="51">
        <f t="shared" si="8"/>
        <v>161</v>
      </c>
      <c r="F67" s="38">
        <v>120</v>
      </c>
      <c r="G67" s="38">
        <v>41</v>
      </c>
      <c r="H67" s="38">
        <v>0</v>
      </c>
      <c r="I67" s="39">
        <v>0</v>
      </c>
      <c r="J67" s="40">
        <v>0</v>
      </c>
      <c r="K67" s="22">
        <v>0</v>
      </c>
      <c r="L67" s="55">
        <v>0</v>
      </c>
    </row>
    <row r="68" spans="1:41" ht="23.15" customHeight="1" x14ac:dyDescent="0.2">
      <c r="A68" s="5"/>
      <c r="B68" s="15">
        <v>51</v>
      </c>
      <c r="C68" s="16" t="s">
        <v>16</v>
      </c>
      <c r="D68" s="50">
        <f t="shared" si="9"/>
        <v>32778</v>
      </c>
      <c r="E68" s="51">
        <f t="shared" si="8"/>
        <v>7105</v>
      </c>
      <c r="F68" s="7">
        <v>6079</v>
      </c>
      <c r="G68" s="7">
        <v>627</v>
      </c>
      <c r="H68" s="7">
        <v>399</v>
      </c>
      <c r="I68" s="8">
        <v>0</v>
      </c>
      <c r="J68" s="9">
        <v>25673</v>
      </c>
      <c r="K68" s="10">
        <v>0</v>
      </c>
      <c r="L68" s="52">
        <v>0</v>
      </c>
    </row>
    <row r="69" spans="1:41" ht="23.15" customHeight="1" x14ac:dyDescent="0.2">
      <c r="A69" s="5"/>
      <c r="B69" s="15">
        <v>52</v>
      </c>
      <c r="C69" s="16" t="s">
        <v>76</v>
      </c>
      <c r="D69" s="50">
        <f t="shared" si="9"/>
        <v>19498</v>
      </c>
      <c r="E69" s="51">
        <f t="shared" si="8"/>
        <v>5503</v>
      </c>
      <c r="F69" s="19">
        <v>3747</v>
      </c>
      <c r="G69" s="19">
        <v>1488</v>
      </c>
      <c r="H69" s="19">
        <v>268</v>
      </c>
      <c r="I69" s="20">
        <v>0</v>
      </c>
      <c r="J69" s="21">
        <v>13995</v>
      </c>
      <c r="K69" s="22">
        <v>1403</v>
      </c>
      <c r="L69" s="52">
        <v>0</v>
      </c>
    </row>
    <row r="70" spans="1:41" ht="23.15" customHeight="1" x14ac:dyDescent="0.2">
      <c r="A70" s="5"/>
      <c r="B70" s="15">
        <v>53</v>
      </c>
      <c r="C70" s="16" t="s">
        <v>77</v>
      </c>
      <c r="D70" s="48">
        <f t="shared" si="9"/>
        <v>1634</v>
      </c>
      <c r="E70" s="49">
        <f t="shared" si="8"/>
        <v>243</v>
      </c>
      <c r="F70" s="7">
        <v>122</v>
      </c>
      <c r="G70" s="7">
        <v>121</v>
      </c>
      <c r="H70" s="7">
        <v>0</v>
      </c>
      <c r="I70" s="8">
        <v>0</v>
      </c>
      <c r="J70" s="9">
        <v>1391</v>
      </c>
      <c r="K70" s="10">
        <v>0</v>
      </c>
      <c r="L70" s="52">
        <v>0</v>
      </c>
    </row>
    <row r="71" spans="1:41" ht="23.15" customHeight="1" x14ac:dyDescent="0.2">
      <c r="A71" s="5"/>
      <c r="B71" s="15">
        <v>54</v>
      </c>
      <c r="C71" s="16" t="s">
        <v>78</v>
      </c>
      <c r="D71" s="48">
        <f t="shared" si="9"/>
        <v>8838</v>
      </c>
      <c r="E71" s="49">
        <f t="shared" si="8"/>
        <v>1948</v>
      </c>
      <c r="F71" s="7">
        <v>750</v>
      </c>
      <c r="G71" s="7">
        <v>199</v>
      </c>
      <c r="H71" s="7">
        <v>0</v>
      </c>
      <c r="I71" s="8">
        <v>999</v>
      </c>
      <c r="J71" s="9">
        <v>6890</v>
      </c>
      <c r="K71" s="10">
        <v>999</v>
      </c>
      <c r="L71" s="52">
        <v>999</v>
      </c>
    </row>
    <row r="72" spans="1:41" s="45" customFormat="1" ht="23.15" customHeight="1" x14ac:dyDescent="0.2">
      <c r="A72" s="5"/>
      <c r="B72" s="15">
        <v>55</v>
      </c>
      <c r="C72" s="16" t="s">
        <v>79</v>
      </c>
      <c r="D72" s="48">
        <f t="shared" si="9"/>
        <v>10880</v>
      </c>
      <c r="E72" s="49">
        <f t="shared" si="8"/>
        <v>2220</v>
      </c>
      <c r="F72" s="7">
        <v>1799</v>
      </c>
      <c r="G72" s="7">
        <v>421</v>
      </c>
      <c r="H72" s="7">
        <v>0</v>
      </c>
      <c r="I72" s="8">
        <v>0</v>
      </c>
      <c r="J72" s="9">
        <v>8660</v>
      </c>
      <c r="K72" s="10">
        <v>0</v>
      </c>
      <c r="L72" s="52">
        <v>0</v>
      </c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</row>
    <row r="73" spans="1:41" ht="23.15" customHeight="1" x14ac:dyDescent="0.2">
      <c r="A73" s="5"/>
      <c r="B73" s="15">
        <v>56</v>
      </c>
      <c r="C73" s="16" t="s">
        <v>80</v>
      </c>
      <c r="D73" s="48">
        <f t="shared" si="9"/>
        <v>639</v>
      </c>
      <c r="E73" s="49">
        <f t="shared" si="8"/>
        <v>639</v>
      </c>
      <c r="F73" s="7">
        <v>600</v>
      </c>
      <c r="G73" s="7">
        <v>39</v>
      </c>
      <c r="H73" s="7">
        <v>0</v>
      </c>
      <c r="I73" s="8">
        <v>0</v>
      </c>
      <c r="J73" s="9">
        <v>0</v>
      </c>
      <c r="K73" s="10">
        <v>0</v>
      </c>
      <c r="L73" s="52">
        <v>0</v>
      </c>
    </row>
    <row r="74" spans="1:41" s="45" customFormat="1" ht="23.15" customHeight="1" x14ac:dyDescent="0.2">
      <c r="A74" s="5"/>
      <c r="B74" s="15">
        <v>57</v>
      </c>
      <c r="C74" s="16" t="s">
        <v>90</v>
      </c>
      <c r="D74" s="48">
        <f t="shared" si="9"/>
        <v>44212</v>
      </c>
      <c r="E74" s="49">
        <f t="shared" si="8"/>
        <v>13473</v>
      </c>
      <c r="F74" s="7">
        <v>10746</v>
      </c>
      <c r="G74" s="7">
        <v>1828</v>
      </c>
      <c r="H74" s="7">
        <v>647</v>
      </c>
      <c r="I74" s="8">
        <v>252</v>
      </c>
      <c r="J74" s="9">
        <v>30739</v>
      </c>
      <c r="K74" s="10">
        <v>0</v>
      </c>
      <c r="L74" s="52">
        <v>0</v>
      </c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</row>
    <row r="75" spans="1:41" ht="23.15" customHeight="1" x14ac:dyDescent="0.2">
      <c r="A75" s="5"/>
      <c r="B75" s="15">
        <v>58</v>
      </c>
      <c r="C75" s="16" t="s">
        <v>81</v>
      </c>
      <c r="D75" s="48">
        <f t="shared" si="9"/>
        <v>87629</v>
      </c>
      <c r="E75" s="49">
        <f t="shared" si="8"/>
        <v>13836</v>
      </c>
      <c r="F75" s="7">
        <v>11867</v>
      </c>
      <c r="G75" s="7">
        <v>1861</v>
      </c>
      <c r="H75" s="7">
        <v>108</v>
      </c>
      <c r="I75" s="8">
        <v>0</v>
      </c>
      <c r="J75" s="9">
        <v>73793</v>
      </c>
      <c r="K75" s="10">
        <v>26965</v>
      </c>
      <c r="L75" s="52">
        <v>0</v>
      </c>
    </row>
    <row r="76" spans="1:41" ht="23.15" customHeight="1" x14ac:dyDescent="0.2">
      <c r="A76" s="5"/>
      <c r="B76" s="15">
        <v>59</v>
      </c>
      <c r="C76" s="16" t="s">
        <v>82</v>
      </c>
      <c r="D76" s="48">
        <f t="shared" si="9"/>
        <v>56842</v>
      </c>
      <c r="E76" s="49">
        <f t="shared" si="8"/>
        <v>13235</v>
      </c>
      <c r="F76" s="7">
        <v>10056</v>
      </c>
      <c r="G76" s="7">
        <v>1944</v>
      </c>
      <c r="H76" s="7">
        <v>1199</v>
      </c>
      <c r="I76" s="8">
        <v>36</v>
      </c>
      <c r="J76" s="9">
        <v>43607</v>
      </c>
      <c r="K76" s="10">
        <v>0</v>
      </c>
      <c r="L76" s="52">
        <v>0</v>
      </c>
    </row>
    <row r="77" spans="1:41" ht="23.15" customHeight="1" x14ac:dyDescent="0.2">
      <c r="A77" s="5"/>
      <c r="B77" s="15">
        <v>60</v>
      </c>
      <c r="C77" s="16" t="s">
        <v>83</v>
      </c>
      <c r="D77" s="48">
        <f t="shared" si="9"/>
        <v>7848</v>
      </c>
      <c r="E77" s="49">
        <f t="shared" si="8"/>
        <v>1826</v>
      </c>
      <c r="F77" s="7">
        <v>1203</v>
      </c>
      <c r="G77" s="7">
        <v>509</v>
      </c>
      <c r="H77" s="7">
        <v>114</v>
      </c>
      <c r="I77" s="8">
        <v>0</v>
      </c>
      <c r="J77" s="9">
        <v>6022</v>
      </c>
      <c r="K77" s="10">
        <v>0</v>
      </c>
      <c r="L77" s="52">
        <v>0</v>
      </c>
    </row>
    <row r="78" spans="1:41" ht="23.15" customHeight="1" x14ac:dyDescent="0.2">
      <c r="A78" s="5"/>
      <c r="B78" s="15">
        <v>61</v>
      </c>
      <c r="C78" s="16" t="s">
        <v>84</v>
      </c>
      <c r="D78" s="48">
        <f t="shared" si="9"/>
        <v>20582</v>
      </c>
      <c r="E78" s="49">
        <f t="shared" si="8"/>
        <v>4774</v>
      </c>
      <c r="F78" s="7">
        <v>3617</v>
      </c>
      <c r="G78" s="7">
        <v>893</v>
      </c>
      <c r="H78" s="7">
        <v>264</v>
      </c>
      <c r="I78" s="8">
        <v>0</v>
      </c>
      <c r="J78" s="9">
        <v>15808</v>
      </c>
      <c r="K78" s="10">
        <v>0</v>
      </c>
      <c r="L78" s="52">
        <v>0</v>
      </c>
    </row>
    <row r="79" spans="1:41" ht="23.15" customHeight="1" x14ac:dyDescent="0.2">
      <c r="A79" s="5"/>
      <c r="B79" s="15">
        <v>62</v>
      </c>
      <c r="C79" s="16" t="s">
        <v>85</v>
      </c>
      <c r="D79" s="48">
        <f t="shared" si="9"/>
        <v>41930</v>
      </c>
      <c r="E79" s="49">
        <f t="shared" si="8"/>
        <v>10685</v>
      </c>
      <c r="F79" s="7">
        <v>7493</v>
      </c>
      <c r="G79" s="7">
        <v>1949</v>
      </c>
      <c r="H79" s="7">
        <v>1207</v>
      </c>
      <c r="I79" s="8">
        <v>36</v>
      </c>
      <c r="J79" s="9">
        <v>31245</v>
      </c>
      <c r="K79" s="10">
        <v>0</v>
      </c>
      <c r="L79" s="52">
        <v>0</v>
      </c>
    </row>
    <row r="80" spans="1:41" ht="23.15" customHeight="1" thickBot="1" x14ac:dyDescent="0.25">
      <c r="A80" s="5"/>
      <c r="B80" s="17">
        <v>63</v>
      </c>
      <c r="C80" s="18" t="s">
        <v>86</v>
      </c>
      <c r="D80" s="48">
        <f t="shared" si="9"/>
        <v>26776</v>
      </c>
      <c r="E80" s="49">
        <f t="shared" si="8"/>
        <v>3808</v>
      </c>
      <c r="F80" s="7">
        <v>2602</v>
      </c>
      <c r="G80" s="7">
        <v>1133</v>
      </c>
      <c r="H80" s="7">
        <v>73</v>
      </c>
      <c r="I80" s="8">
        <v>0</v>
      </c>
      <c r="J80" s="9">
        <v>22968</v>
      </c>
      <c r="K80" s="10">
        <v>0</v>
      </c>
      <c r="L80" s="52">
        <v>0</v>
      </c>
    </row>
    <row r="81" spans="1:41" s="47" customFormat="1" ht="23.15" customHeight="1" thickBot="1" x14ac:dyDescent="0.25">
      <c r="A81" s="6"/>
      <c r="B81" s="76" t="s">
        <v>17</v>
      </c>
      <c r="C81" s="77" t="s">
        <v>87</v>
      </c>
      <c r="D81" s="26">
        <f t="shared" ref="D81:L81" si="10">SUM(D58:D80)</f>
        <v>683645</v>
      </c>
      <c r="E81" s="27">
        <f t="shared" si="10"/>
        <v>149179</v>
      </c>
      <c r="F81" s="28">
        <f t="shared" si="10"/>
        <v>115081</v>
      </c>
      <c r="G81" s="28">
        <f t="shared" si="10"/>
        <v>23267</v>
      </c>
      <c r="H81" s="28">
        <f t="shared" si="10"/>
        <v>7113</v>
      </c>
      <c r="I81" s="26">
        <f t="shared" si="10"/>
        <v>3718</v>
      </c>
      <c r="J81" s="29">
        <f t="shared" si="10"/>
        <v>534466</v>
      </c>
      <c r="K81" s="27">
        <f t="shared" si="10"/>
        <v>43389</v>
      </c>
      <c r="L81" s="53">
        <f t="shared" si="10"/>
        <v>9728</v>
      </c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</row>
    <row r="82" spans="1:41" s="47" customFormat="1" ht="23.15" customHeight="1" thickBot="1" x14ac:dyDescent="0.25">
      <c r="A82" s="6"/>
      <c r="B82" s="76" t="s">
        <v>0</v>
      </c>
      <c r="C82" s="77"/>
      <c r="D82" s="34">
        <f t="shared" ref="D82:L82" si="11">+D81+D57+D16+D7</f>
        <v>9347488</v>
      </c>
      <c r="E82" s="35">
        <f t="shared" si="11"/>
        <v>1464013</v>
      </c>
      <c r="F82" s="36">
        <f t="shared" si="11"/>
        <v>1072755</v>
      </c>
      <c r="G82" s="36">
        <f t="shared" si="11"/>
        <v>259245</v>
      </c>
      <c r="H82" s="36">
        <f t="shared" si="11"/>
        <v>61781</v>
      </c>
      <c r="I82" s="34">
        <f t="shared" si="11"/>
        <v>70232</v>
      </c>
      <c r="J82" s="37">
        <f t="shared" si="11"/>
        <v>7883475</v>
      </c>
      <c r="K82" s="35">
        <f t="shared" si="11"/>
        <v>531209</v>
      </c>
      <c r="L82" s="56">
        <f t="shared" si="11"/>
        <v>38284</v>
      </c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</row>
    <row r="83" spans="1:41" x14ac:dyDescent="0.2">
      <c r="D83" s="46"/>
      <c r="E83" s="46"/>
    </row>
  </sheetData>
  <mergeCells count="13">
    <mergeCell ref="B7:C7"/>
    <mergeCell ref="B16:C16"/>
    <mergeCell ref="B57:C57"/>
    <mergeCell ref="B81:C81"/>
    <mergeCell ref="B82:C82"/>
    <mergeCell ref="B2:C4"/>
    <mergeCell ref="D2:J2"/>
    <mergeCell ref="K2:L2"/>
    <mergeCell ref="D3:D4"/>
    <mergeCell ref="E3:I3"/>
    <mergeCell ref="J3:J4"/>
    <mergeCell ref="K3:K4"/>
    <mergeCell ref="L3:L4"/>
  </mergeCells>
  <phoneticPr fontId="1"/>
  <printOptions horizontalCentered="1"/>
  <pageMargins left="0.31496062992125984" right="0.31496062992125984" top="0.35433070866141736" bottom="0.35433070866141736" header="0" footer="0.31496062992125984"/>
  <pageSetup paperSize="9" scale="62" firstPageNumber="57" fitToHeight="0" orientation="portrait" useFirstPageNumber="1" r:id="rId1"/>
  <headerFooter>
    <oddFooter>&amp;C&amp;"ＭＳ Ｐ明朝,標準"-&amp;P-</oddFooter>
  </headerFooter>
  <rowBreaks count="1" manualBreakCount="1">
    <brk id="57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8FC6-6856-40B4-8074-056C344A5ECB}">
  <sheetPr codeName="Sheet14"/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Ⅴ経費(2)</vt:lpstr>
      <vt:lpstr>Sheet1</vt:lpstr>
      <vt:lpstr>'Ⅴ経費(2)'!Print_Area</vt:lpstr>
      <vt:lpstr>'Ⅴ経費(2)'!Print_Titles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飯島 俊（熊谷図書館）</cp:lastModifiedBy>
  <cp:lastPrinted>2025-08-11T04:46:14Z</cp:lastPrinted>
  <dcterms:created xsi:type="dcterms:W3CDTF">2020-04-17T08:08:10Z</dcterms:created>
  <dcterms:modified xsi:type="dcterms:W3CDTF">2025-08-11T04:46:24Z</dcterms:modified>
</cp:coreProperties>
</file>