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52005\Box\【02_課所共有】40_24_熊谷図書館\R07年度\Ⅱ　企画グループ\99_企画担当ファイル基準表外\99_02_埼玉の公立図書館\99_02_020_埼玉の公立図書館　統計編\10_印刷執行伺い\02_施行\Word・Excel\"/>
    </mc:Choice>
  </mc:AlternateContent>
  <xr:revisionPtr revIDLastSave="0" documentId="13_ncr:1_{0187D95C-20DE-4524-A327-43F275E5080B}" xr6:coauthVersionLast="47" xr6:coauthVersionMax="47" xr10:uidLastSave="{00000000-0000-0000-0000-000000000000}"/>
  <bookViews>
    <workbookView xWindow="28680" yWindow="-120" windowWidth="29040" windowHeight="15720" tabRatio="872" xr2:uid="{00000000-000D-0000-FFFF-FFFF00000000}"/>
  </bookViews>
  <sheets>
    <sheet name="Ⅷ電子書籍" sheetId="19" r:id="rId1"/>
    <sheet name="Sheet1" sheetId="22" r:id="rId2"/>
  </sheets>
  <definedNames>
    <definedName name="_xlnm.Print_Area" localSheetId="0">Ⅷ電子書籍!$A$1:$J$39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9" l="1"/>
  <c r="I12" i="19" l="1"/>
  <c r="I11" i="19"/>
  <c r="I10" i="19"/>
  <c r="I9" i="19"/>
  <c r="I8" i="19"/>
  <c r="I6" i="19"/>
  <c r="I5" i="19"/>
  <c r="I4" i="19"/>
  <c r="I29" i="19" l="1"/>
  <c r="I24" i="19"/>
  <c r="I25" i="19"/>
  <c r="I22" i="19"/>
  <c r="I21" i="19"/>
  <c r="I20" i="19"/>
  <c r="I19" i="19"/>
  <c r="I18" i="19"/>
  <c r="I13" i="19"/>
  <c r="I14" i="19"/>
  <c r="I15" i="19"/>
  <c r="I16" i="19"/>
  <c r="I26" i="19" l="1"/>
  <c r="I28" i="19" l="1"/>
  <c r="I34" i="19" l="1"/>
  <c r="I31" i="19" l="1"/>
  <c r="I36" i="19" l="1"/>
  <c r="I33" i="19" l="1"/>
  <c r="I30" i="19" l="1"/>
  <c r="I38" i="19" l="1"/>
  <c r="I35" i="19" l="1"/>
  <c r="I39" i="19" l="1"/>
  <c r="I37" i="19" l="1"/>
  <c r="I32" i="19" l="1"/>
  <c r="I27" i="19" l="1"/>
</calcChain>
</file>

<file path=xl/sharedStrings.xml><?xml version="1.0" encoding="utf-8"?>
<sst xmlns="http://schemas.openxmlformats.org/spreadsheetml/2006/main" count="144" uniqueCount="87">
  <si>
    <t>女性教育会館</t>
    <rPh sb="0" eb="2">
      <t>ジョセイ</t>
    </rPh>
    <rPh sb="2" eb="4">
      <t>キョウイク</t>
    </rPh>
    <rPh sb="4" eb="6">
      <t>カイカン</t>
    </rPh>
    <phoneticPr fontId="2"/>
  </si>
  <si>
    <t>所沢市</t>
    <rPh sb="0" eb="3">
      <t>トコロザワシ</t>
    </rPh>
    <phoneticPr fontId="2"/>
  </si>
  <si>
    <t>戸田市</t>
    <rPh sb="0" eb="3">
      <t>トダシ</t>
    </rPh>
    <phoneticPr fontId="2"/>
  </si>
  <si>
    <t>上尾市</t>
    <rPh sb="0" eb="3">
      <t>アゲオシ</t>
    </rPh>
    <phoneticPr fontId="1"/>
  </si>
  <si>
    <t>朝霞市</t>
    <rPh sb="0" eb="3">
      <t>アサカシ</t>
    </rPh>
    <phoneticPr fontId="1"/>
  </si>
  <si>
    <t>日高市</t>
    <rPh sb="0" eb="3">
      <t>ヒダカシ</t>
    </rPh>
    <phoneticPr fontId="1"/>
  </si>
  <si>
    <t>三郷市</t>
    <rPh sb="0" eb="3">
      <t>ミサトシ</t>
    </rPh>
    <phoneticPr fontId="1"/>
  </si>
  <si>
    <t>さいたま市</t>
    <rPh sb="4" eb="5">
      <t>シ</t>
    </rPh>
    <phoneticPr fontId="1"/>
  </si>
  <si>
    <t>Ⅷ　電子書籍</t>
    <rPh sb="2" eb="6">
      <t>デンシショセキ</t>
    </rPh>
    <phoneticPr fontId="14"/>
  </si>
  <si>
    <t>市町村名</t>
    <rPh sb="0" eb="3">
      <t>シチョウソン</t>
    </rPh>
    <rPh sb="3" eb="4">
      <t>メイ</t>
    </rPh>
    <phoneticPr fontId="14"/>
  </si>
  <si>
    <t>電子書籍サービス名</t>
    <rPh sb="0" eb="4">
      <t>デンシショセキ</t>
    </rPh>
    <rPh sb="8" eb="9">
      <t>メイ</t>
    </rPh>
    <phoneticPr fontId="14"/>
  </si>
  <si>
    <t>導入形態</t>
    <rPh sb="0" eb="2">
      <t>ドウニュウ</t>
    </rPh>
    <rPh sb="2" eb="4">
      <t>ケイタイ</t>
    </rPh>
    <phoneticPr fontId="14"/>
  </si>
  <si>
    <t>導入年月</t>
    <rPh sb="0" eb="2">
      <t>ドウニュウ</t>
    </rPh>
    <rPh sb="2" eb="4">
      <t>ネンゲツ</t>
    </rPh>
    <phoneticPr fontId="14"/>
  </si>
  <si>
    <t>タイトル数</t>
    <rPh sb="4" eb="5">
      <t>スウ</t>
    </rPh>
    <phoneticPr fontId="14"/>
  </si>
  <si>
    <t>年間貸出数</t>
    <rPh sb="0" eb="2">
      <t>ネンカン</t>
    </rPh>
    <rPh sb="2" eb="4">
      <t>カシダシ</t>
    </rPh>
    <rPh sb="4" eb="5">
      <t>スウ</t>
    </rPh>
    <phoneticPr fontId="14"/>
  </si>
  <si>
    <t>（機関名）</t>
    <phoneticPr fontId="14"/>
  </si>
  <si>
    <t>有料</t>
    <rPh sb="0" eb="2">
      <t>ユウリョウ</t>
    </rPh>
    <phoneticPr fontId="14"/>
  </si>
  <si>
    <t>無料・自館作成等</t>
    <rPh sb="0" eb="2">
      <t>ムリョウ</t>
    </rPh>
    <rPh sb="3" eb="5">
      <t>ジカン</t>
    </rPh>
    <rPh sb="5" eb="7">
      <t>サクセイ</t>
    </rPh>
    <rPh sb="7" eb="8">
      <t>トウ</t>
    </rPh>
    <phoneticPr fontId="14"/>
  </si>
  <si>
    <t>計</t>
    <rPh sb="0" eb="1">
      <t>ケイ</t>
    </rPh>
    <phoneticPr fontId="14"/>
  </si>
  <si>
    <t>KinoDen</t>
    <phoneticPr fontId="1"/>
  </si>
  <si>
    <t>自館</t>
  </si>
  <si>
    <t>保健医療科学院</t>
    <rPh sb="0" eb="2">
      <t>ホケン</t>
    </rPh>
    <rPh sb="2" eb="4">
      <t>イリョウ</t>
    </rPh>
    <rPh sb="4" eb="6">
      <t>カガク</t>
    </rPh>
    <rPh sb="6" eb="7">
      <t>イン</t>
    </rPh>
    <phoneticPr fontId="1"/>
  </si>
  <si>
    <t>EBSCO ほか</t>
    <phoneticPr fontId="1"/>
  </si>
  <si>
    <t>OverDrive Japan</t>
    <phoneticPr fontId="1"/>
  </si>
  <si>
    <t>LibrariE&amp;TRC-DL</t>
  </si>
  <si>
    <t>入間市</t>
    <rPh sb="0" eb="3">
      <t>イルマシ</t>
    </rPh>
    <phoneticPr fontId="1"/>
  </si>
  <si>
    <t>LibrariE&amp;TRC-DL</t>
    <phoneticPr fontId="1"/>
  </si>
  <si>
    <t>桶川市</t>
    <rPh sb="0" eb="3">
      <t>オケガワシ</t>
    </rPh>
    <phoneticPr fontId="1"/>
  </si>
  <si>
    <t>TRC-DL</t>
    <phoneticPr fontId="1"/>
  </si>
  <si>
    <t>2015.9</t>
    <phoneticPr fontId="1"/>
  </si>
  <si>
    <t>春日部市</t>
    <rPh sb="0" eb="4">
      <t>カスカベシ</t>
    </rPh>
    <phoneticPr fontId="1"/>
  </si>
  <si>
    <t>2017.12</t>
    <phoneticPr fontId="1"/>
  </si>
  <si>
    <t>川口市</t>
    <rPh sb="0" eb="3">
      <t>カワグチシ</t>
    </rPh>
    <phoneticPr fontId="1"/>
  </si>
  <si>
    <t>2022.10</t>
    <phoneticPr fontId="1"/>
  </si>
  <si>
    <t>川越市</t>
    <rPh sb="0" eb="3">
      <t>カワゴエシ</t>
    </rPh>
    <phoneticPr fontId="1"/>
  </si>
  <si>
    <t>2021.2</t>
    <phoneticPr fontId="1"/>
  </si>
  <si>
    <t>北本市</t>
    <rPh sb="0" eb="3">
      <t>キタモトシ</t>
    </rPh>
    <phoneticPr fontId="1"/>
  </si>
  <si>
    <t>行田市</t>
    <rPh sb="0" eb="3">
      <t>ギョウダシ</t>
    </rPh>
    <phoneticPr fontId="1"/>
  </si>
  <si>
    <t>2022.1</t>
    <phoneticPr fontId="1"/>
  </si>
  <si>
    <t>久喜市</t>
    <rPh sb="0" eb="3">
      <t>クキシ</t>
    </rPh>
    <phoneticPr fontId="1"/>
  </si>
  <si>
    <t>LibrariE&amp;
TRC-DL</t>
  </si>
  <si>
    <t>2020.3</t>
    <phoneticPr fontId="1"/>
  </si>
  <si>
    <t>熊谷市</t>
    <rPh sb="0" eb="3">
      <t>クマガヤシ</t>
    </rPh>
    <phoneticPr fontId="1"/>
  </si>
  <si>
    <t>OverDrive
Japan</t>
  </si>
  <si>
    <t>2017.3</t>
    <phoneticPr fontId="1"/>
  </si>
  <si>
    <t>鴻巣市</t>
    <rPh sb="0" eb="3">
      <t>コウノスシ</t>
    </rPh>
    <phoneticPr fontId="1"/>
  </si>
  <si>
    <t>越谷市</t>
    <rPh sb="0" eb="3">
      <t>コシガヤシ</t>
    </rPh>
    <phoneticPr fontId="1"/>
  </si>
  <si>
    <t>2022.2</t>
    <phoneticPr fontId="1"/>
  </si>
  <si>
    <t>坂戸市</t>
    <rPh sb="0" eb="3">
      <t>サカドシ</t>
    </rPh>
    <phoneticPr fontId="1"/>
  </si>
  <si>
    <t>草加市</t>
    <rPh sb="0" eb="3">
      <t>ソウカシ</t>
    </rPh>
    <phoneticPr fontId="1"/>
  </si>
  <si>
    <t>2020.2</t>
    <phoneticPr fontId="1"/>
  </si>
  <si>
    <t>鶴ヶ島市</t>
    <rPh sb="0" eb="4">
      <t>ツルガシマシ</t>
    </rPh>
    <phoneticPr fontId="1"/>
  </si>
  <si>
    <t>LibrariE＆TRC-DL</t>
    <phoneticPr fontId="1"/>
  </si>
  <si>
    <t>2020.10</t>
    <phoneticPr fontId="1"/>
  </si>
  <si>
    <t>2021.1</t>
    <phoneticPr fontId="1"/>
  </si>
  <si>
    <t>新座市</t>
    <rPh sb="0" eb="3">
      <t>ニイザシ</t>
    </rPh>
    <phoneticPr fontId="1"/>
  </si>
  <si>
    <t>LibrariE&amp;
TRC-DL</t>
    <phoneticPr fontId="1"/>
  </si>
  <si>
    <t>2021.8</t>
    <phoneticPr fontId="1"/>
  </si>
  <si>
    <t>LibrariE＆TRC-DL</t>
  </si>
  <si>
    <t>コンソーシアム</t>
  </si>
  <si>
    <t>2022.9</t>
    <phoneticPr fontId="1"/>
  </si>
  <si>
    <t>富士見市</t>
    <rPh sb="0" eb="4">
      <t>フジミシ</t>
    </rPh>
    <phoneticPr fontId="1"/>
  </si>
  <si>
    <t>2018.6</t>
    <phoneticPr fontId="1"/>
  </si>
  <si>
    <t>蕨市</t>
    <rPh sb="0" eb="2">
      <t>ワラビシ</t>
    </rPh>
    <phoneticPr fontId="1"/>
  </si>
  <si>
    <t>LibrariE &amp; TRC-DL</t>
    <phoneticPr fontId="1"/>
  </si>
  <si>
    <t>伊奈町</t>
    <rPh sb="0" eb="3">
      <t>イナマチ</t>
    </rPh>
    <phoneticPr fontId="1"/>
  </si>
  <si>
    <t>小鹿野町</t>
    <rPh sb="0" eb="4">
      <t>オガノマチ</t>
    </rPh>
    <phoneticPr fontId="1"/>
  </si>
  <si>
    <t>神川町</t>
    <rPh sb="0" eb="2">
      <t>カミカワ</t>
    </rPh>
    <rPh sb="2" eb="3">
      <t>マチ</t>
    </rPh>
    <phoneticPr fontId="1"/>
  </si>
  <si>
    <t>OverDrive電子図書館</t>
    <rPh sb="9" eb="14">
      <t>デンシトショカン</t>
    </rPh>
    <phoneticPr fontId="1"/>
  </si>
  <si>
    <t>2020.7</t>
    <phoneticPr fontId="1"/>
  </si>
  <si>
    <t>杉戸町</t>
    <rPh sb="0" eb="2">
      <t>スギト</t>
    </rPh>
    <rPh sb="2" eb="3">
      <t>マチ</t>
    </rPh>
    <phoneticPr fontId="1"/>
  </si>
  <si>
    <t>2022.7</t>
    <phoneticPr fontId="1"/>
  </si>
  <si>
    <t>鳩山町</t>
    <rPh sb="0" eb="3">
      <t>ハトヤママチ</t>
    </rPh>
    <phoneticPr fontId="1"/>
  </si>
  <si>
    <t>LibrariE,TRC-DL</t>
    <phoneticPr fontId="1"/>
  </si>
  <si>
    <t>2021.12</t>
    <phoneticPr fontId="1"/>
  </si>
  <si>
    <t>宮代町</t>
    <rPh sb="0" eb="3">
      <t>ミヤシロマチ</t>
    </rPh>
    <phoneticPr fontId="1"/>
  </si>
  <si>
    <t>2016.4</t>
    <phoneticPr fontId="1"/>
  </si>
  <si>
    <t>毛呂山町</t>
    <rPh sb="0" eb="4">
      <t>モロヤママチ</t>
    </rPh>
    <phoneticPr fontId="1"/>
  </si>
  <si>
    <t>寄居町</t>
    <rPh sb="0" eb="3">
      <t>ヨリイマチ</t>
    </rPh>
    <phoneticPr fontId="1"/>
  </si>
  <si>
    <t>2023.9</t>
    <phoneticPr fontId="1"/>
  </si>
  <si>
    <t>ふじみ野市</t>
    <rPh sb="3" eb="5">
      <t>ノシ</t>
    </rPh>
    <phoneticPr fontId="1"/>
  </si>
  <si>
    <t>2023.10</t>
  </si>
  <si>
    <t>坂戸市電子図書館</t>
    <rPh sb="0" eb="3">
      <t>サカドシ</t>
    </rPh>
    <rPh sb="3" eb="5">
      <t>デンシ</t>
    </rPh>
    <rPh sb="5" eb="8">
      <t>トショカン</t>
    </rPh>
    <phoneticPr fontId="1"/>
  </si>
  <si>
    <r>
      <t xml:space="preserve">専門
</t>
    </r>
    <r>
      <rPr>
        <sz val="10"/>
        <rFont val="ＭＳ Ｐ明朝"/>
        <family val="1"/>
        <charset val="128"/>
      </rPr>
      <t>6</t>
    </r>
    <rPh sb="0" eb="2">
      <t>センモン</t>
    </rPh>
    <phoneticPr fontId="1"/>
  </si>
  <si>
    <r>
      <rPr>
        <sz val="8"/>
        <rFont val="ＭＳ Ｐ明朝"/>
        <family val="1"/>
        <charset val="128"/>
      </rPr>
      <t>市町村</t>
    </r>
    <r>
      <rPr>
        <sz val="11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1</t>
    </r>
    <rPh sb="0" eb="3">
      <t>シチョウソン</t>
    </rPh>
    <phoneticPr fontId="1"/>
  </si>
  <si>
    <t>比企広域電子図書館比企eライブラリ
（東松山市、小川町、川島町、ときがわ町、滑川町、嵐山町、吉見町）</t>
    <rPh sb="0" eb="2">
      <t>ヒキ</t>
    </rPh>
    <rPh sb="2" eb="4">
      <t>コウイキ</t>
    </rPh>
    <rPh sb="4" eb="6">
      <t>デンシ</t>
    </rPh>
    <rPh sb="6" eb="9">
      <t>トショカン</t>
    </rPh>
    <rPh sb="9" eb="11">
      <t>ヒキ</t>
    </rPh>
    <rPh sb="19" eb="23">
      <t>ヒガシマツヤマシ</t>
    </rPh>
    <rPh sb="24" eb="27">
      <t>オガワマチ</t>
    </rPh>
    <rPh sb="28" eb="31">
      <t>カワジママチ</t>
    </rPh>
    <rPh sb="36" eb="37">
      <t>マチ</t>
    </rPh>
    <rPh sb="38" eb="41">
      <t>ナメガワマチ</t>
    </rPh>
    <rPh sb="42" eb="45">
      <t>ランザンマチ</t>
    </rPh>
    <rPh sb="46" eb="49">
      <t>ヨシミマチ</t>
    </rPh>
    <phoneticPr fontId="1"/>
  </si>
  <si>
    <t>2024.4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</si>
</sst>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0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indexed="8"/>
      <name val="游ゴシック"/>
      <family val="3"/>
      <scheme val="minor"/>
    </font>
    <font>
      <sz val="11"/>
      <name val="ＭＳ Ｐ明朝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8" fillId="0" borderId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176" fontId="13" fillId="0" borderId="41" xfId="6" applyNumberFormat="1" applyFont="1" applyBorder="1" applyProtection="1">
      <alignment vertical="center"/>
      <protection locked="0"/>
    </xf>
    <xf numFmtId="176" fontId="13" fillId="0" borderId="3" xfId="6" applyNumberFormat="1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176" fontId="13" fillId="0" borderId="32" xfId="6" applyNumberFormat="1" applyFont="1" applyBorder="1">
      <alignment vertical="center"/>
    </xf>
    <xf numFmtId="176" fontId="13" fillId="0" borderId="43" xfId="6" applyNumberFormat="1" applyFont="1" applyBorder="1">
      <alignment vertical="center"/>
    </xf>
    <xf numFmtId="176" fontId="13" fillId="0" borderId="21" xfId="0" applyNumberFormat="1" applyFont="1" applyBorder="1" applyProtection="1">
      <alignment vertical="center"/>
      <protection locked="0"/>
    </xf>
    <xf numFmtId="176" fontId="13" fillId="0" borderId="27" xfId="0" applyNumberFormat="1" applyFont="1" applyBorder="1" applyProtection="1">
      <alignment vertical="center"/>
      <protection locked="0"/>
    </xf>
    <xf numFmtId="176" fontId="13" fillId="0" borderId="47" xfId="7" applyNumberFormat="1" applyFont="1" applyFill="1" applyBorder="1" applyAlignment="1" applyProtection="1">
      <alignment vertical="center"/>
      <protection locked="0"/>
    </xf>
    <xf numFmtId="176" fontId="13" fillId="0" borderId="3" xfId="7" applyNumberFormat="1" applyFont="1" applyFill="1" applyBorder="1" applyAlignment="1" applyProtection="1">
      <alignment vertical="center"/>
      <protection locked="0"/>
    </xf>
    <xf numFmtId="176" fontId="13" fillId="0" borderId="28" xfId="7" applyNumberFormat="1" applyFont="1" applyFill="1" applyBorder="1" applyAlignment="1" applyProtection="1">
      <alignment vertical="center"/>
    </xf>
    <xf numFmtId="176" fontId="13" fillId="0" borderId="45" xfId="7" applyNumberFormat="1" applyFont="1" applyFill="1" applyBorder="1" applyAlignment="1" applyProtection="1">
      <alignment vertical="center"/>
      <protection locked="0"/>
    </xf>
    <xf numFmtId="38" fontId="13" fillId="0" borderId="0" xfId="7" applyFont="1" applyFill="1" applyAlignment="1" applyProtection="1">
      <alignment vertical="center"/>
      <protection locked="0"/>
    </xf>
    <xf numFmtId="176" fontId="13" fillId="0" borderId="47" xfId="6" applyNumberFormat="1" applyFont="1" applyBorder="1" applyProtection="1">
      <alignment vertical="center"/>
      <protection locked="0"/>
    </xf>
    <xf numFmtId="176" fontId="13" fillId="0" borderId="10" xfId="0" applyNumberFormat="1" applyFont="1" applyBorder="1">
      <alignment vertical="center"/>
    </xf>
    <xf numFmtId="176" fontId="13" fillId="0" borderId="45" xfId="6" applyNumberFormat="1" applyFont="1" applyBorder="1" applyProtection="1">
      <alignment vertical="center"/>
      <protection locked="0"/>
    </xf>
    <xf numFmtId="0" fontId="13" fillId="0" borderId="0" xfId="6" applyFont="1" applyProtection="1">
      <alignment vertical="center"/>
      <protection locked="0"/>
    </xf>
    <xf numFmtId="0" fontId="13" fillId="0" borderId="47" xfId="6" applyFont="1" applyBorder="1" applyAlignment="1" applyProtection="1">
      <alignment vertical="center" shrinkToFit="1"/>
      <protection locked="0"/>
    </xf>
    <xf numFmtId="0" fontId="13" fillId="0" borderId="47" xfId="0" applyFont="1" applyBorder="1" applyAlignment="1" applyProtection="1">
      <alignment horizontal="center" vertical="center" shrinkToFit="1"/>
      <protection locked="0"/>
    </xf>
    <xf numFmtId="55" fontId="13" fillId="0" borderId="47" xfId="0" quotePrefix="1" applyNumberFormat="1" applyFont="1" applyBorder="1" applyAlignment="1" applyProtection="1">
      <alignment horizontal="center" vertical="center" shrinkToFit="1"/>
      <protection locked="0"/>
    </xf>
    <xf numFmtId="176" fontId="13" fillId="0" borderId="47" xfId="0" applyNumberFormat="1" applyFont="1" applyBorder="1" applyProtection="1">
      <alignment vertical="center"/>
      <protection locked="0"/>
    </xf>
    <xf numFmtId="176" fontId="13" fillId="0" borderId="3" xfId="0" applyNumberFormat="1" applyFont="1" applyBorder="1" applyProtection="1">
      <alignment vertical="center"/>
      <protection locked="0"/>
    </xf>
    <xf numFmtId="176" fontId="13" fillId="0" borderId="45" xfId="0" applyNumberFormat="1" applyFont="1" applyBorder="1" applyProtection="1">
      <alignment vertical="center"/>
      <protection locked="0"/>
    </xf>
    <xf numFmtId="176" fontId="19" fillId="0" borderId="47" xfId="0" applyNumberFormat="1" applyFont="1" applyBorder="1" applyProtection="1">
      <alignment vertical="center"/>
      <protection locked="0"/>
    </xf>
    <xf numFmtId="176" fontId="19" fillId="0" borderId="3" xfId="0" applyNumberFormat="1" applyFont="1" applyBorder="1" applyProtection="1">
      <alignment vertical="center"/>
      <protection locked="0"/>
    </xf>
    <xf numFmtId="176" fontId="19" fillId="0" borderId="10" xfId="0" applyNumberFormat="1" applyFont="1" applyBorder="1">
      <alignment vertical="center"/>
    </xf>
    <xf numFmtId="176" fontId="19" fillId="0" borderId="45" xfId="0" applyNumberFormat="1" applyFont="1" applyBorder="1" applyProtection="1">
      <alignment vertical="center"/>
      <protection locked="0"/>
    </xf>
    <xf numFmtId="0" fontId="19" fillId="0" borderId="0" xfId="14" applyFont="1" applyProtection="1">
      <alignment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vertical="center" shrinkToFit="1"/>
      <protection locked="0"/>
    </xf>
    <xf numFmtId="176" fontId="13" fillId="0" borderId="1" xfId="0" applyNumberFormat="1" applyFont="1" applyBorder="1" applyProtection="1">
      <alignment vertical="center"/>
      <protection locked="0"/>
    </xf>
    <xf numFmtId="176" fontId="13" fillId="0" borderId="12" xfId="0" applyNumberFormat="1" applyFont="1" applyBorder="1" applyProtection="1">
      <alignment vertical="center"/>
      <protection locked="0"/>
    </xf>
    <xf numFmtId="176" fontId="13" fillId="0" borderId="13" xfId="0" applyNumberFormat="1" applyFont="1" applyBorder="1">
      <alignment vertical="center"/>
    </xf>
    <xf numFmtId="176" fontId="13" fillId="0" borderId="2" xfId="0" applyNumberFormat="1" applyFont="1" applyBorder="1" applyProtection="1">
      <alignment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left" vertical="center" shrinkToFit="1"/>
      <protection locked="0"/>
    </xf>
    <xf numFmtId="0" fontId="13" fillId="0" borderId="24" xfId="0" applyFont="1" applyBorder="1" applyAlignment="1" applyProtection="1">
      <alignment vertical="center" shrinkToFit="1"/>
      <protection locked="0"/>
    </xf>
    <xf numFmtId="0" fontId="13" fillId="0" borderId="24" xfId="0" applyFont="1" applyBorder="1" applyAlignment="1" applyProtection="1">
      <alignment horizontal="center" vertical="center" shrinkToFit="1"/>
      <protection locked="0"/>
    </xf>
    <xf numFmtId="176" fontId="13" fillId="0" borderId="24" xfId="0" applyNumberFormat="1" applyFont="1" applyBorder="1" applyProtection="1">
      <alignment vertical="center"/>
      <protection locked="0"/>
    </xf>
    <xf numFmtId="176" fontId="13" fillId="0" borderId="25" xfId="0" applyNumberFormat="1" applyFont="1" applyBorder="1" applyProtection="1">
      <alignment vertical="center"/>
      <protection locked="0"/>
    </xf>
    <xf numFmtId="0" fontId="13" fillId="0" borderId="35" xfId="6" applyFont="1" applyBorder="1" applyAlignment="1" applyProtection="1">
      <alignment horizontal="center" vertical="center"/>
      <protection locked="0"/>
    </xf>
    <xf numFmtId="0" fontId="13" fillId="0" borderId="33" xfId="6" applyFont="1" applyBorder="1" applyAlignment="1" applyProtection="1">
      <alignment horizontal="left" vertical="center" shrinkToFit="1"/>
      <protection locked="0"/>
    </xf>
    <xf numFmtId="0" fontId="13" fillId="0" borderId="44" xfId="6" applyFont="1" applyBorder="1" applyAlignment="1" applyProtection="1">
      <alignment vertical="center" shrinkToFit="1"/>
      <protection locked="0"/>
    </xf>
    <xf numFmtId="0" fontId="13" fillId="0" borderId="33" xfId="6" applyFont="1" applyBorder="1" applyAlignment="1" applyProtection="1">
      <alignment horizontal="center" vertical="center" shrinkToFit="1"/>
      <protection locked="0"/>
    </xf>
    <xf numFmtId="176" fontId="13" fillId="0" borderId="46" xfId="6" applyNumberFormat="1" applyFont="1" applyBorder="1" applyProtection="1">
      <alignment vertical="center"/>
      <protection locked="0"/>
    </xf>
    <xf numFmtId="0" fontId="13" fillId="0" borderId="11" xfId="6" applyFont="1" applyBorder="1" applyAlignment="1" applyProtection="1">
      <alignment horizontal="center" vertical="center"/>
      <protection locked="0"/>
    </xf>
    <xf numFmtId="0" fontId="13" fillId="0" borderId="24" xfId="6" applyFont="1" applyBorder="1" applyAlignment="1" applyProtection="1">
      <alignment horizontal="left" vertical="center" shrinkToFit="1"/>
      <protection locked="0"/>
    </xf>
    <xf numFmtId="0" fontId="13" fillId="0" borderId="24" xfId="6" applyFont="1" applyBorder="1" applyAlignment="1" applyProtection="1">
      <alignment vertical="center" shrinkToFit="1"/>
      <protection locked="0"/>
    </xf>
    <xf numFmtId="0" fontId="13" fillId="0" borderId="24" xfId="6" applyFont="1" applyBorder="1" applyAlignment="1" applyProtection="1">
      <alignment horizontal="center" vertical="center" shrinkToFit="1"/>
      <protection locked="0"/>
    </xf>
    <xf numFmtId="176" fontId="13" fillId="0" borderId="24" xfId="6" applyNumberFormat="1" applyFont="1" applyBorder="1" applyProtection="1">
      <alignment vertical="center"/>
      <protection locked="0"/>
    </xf>
    <xf numFmtId="176" fontId="13" fillId="0" borderId="25" xfId="6" applyNumberFormat="1" applyFont="1" applyBorder="1" applyProtection="1">
      <alignment vertical="center"/>
      <protection locked="0"/>
    </xf>
    <xf numFmtId="0" fontId="13" fillId="0" borderId="33" xfId="6" applyFont="1" applyBorder="1" applyAlignment="1" applyProtection="1">
      <alignment vertical="center" shrinkToFit="1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 applyProtection="1">
      <alignment horizontal="left" vertical="center" shrinkToFit="1"/>
      <protection locked="0"/>
    </xf>
    <xf numFmtId="0" fontId="13" fillId="0" borderId="33" xfId="0" applyFont="1" applyBorder="1" applyAlignment="1" applyProtection="1">
      <alignment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55" fontId="13" fillId="0" borderId="33" xfId="0" quotePrefix="1" applyNumberFormat="1" applyFont="1" applyBorder="1" applyAlignment="1" applyProtection="1">
      <alignment horizontal="center" vertical="center" shrinkToFit="1"/>
      <protection locked="0"/>
    </xf>
    <xf numFmtId="55" fontId="13" fillId="0" borderId="24" xfId="6" quotePrefix="1" applyNumberFormat="1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176" fontId="13" fillId="0" borderId="39" xfId="0" applyNumberFormat="1" applyFont="1" applyBorder="1" applyProtection="1">
      <alignment vertical="center"/>
      <protection locked="0"/>
    </xf>
    <xf numFmtId="176" fontId="13" fillId="0" borderId="38" xfId="0" applyNumberFormat="1" applyFont="1" applyBorder="1" applyProtection="1">
      <alignment vertical="center"/>
      <protection locked="0"/>
    </xf>
    <xf numFmtId="0" fontId="13" fillId="0" borderId="24" xfId="6" quotePrefix="1" applyFont="1" applyBorder="1" applyAlignment="1" applyProtection="1">
      <alignment horizontal="center" vertical="center" shrinkToFit="1"/>
      <protection locked="0"/>
    </xf>
    <xf numFmtId="0" fontId="13" fillId="0" borderId="36" xfId="0" applyFont="1" applyBorder="1" applyAlignment="1" applyProtection="1">
      <alignment horizontal="left" vertical="center" shrinkToFit="1"/>
      <protection locked="0"/>
    </xf>
    <xf numFmtId="0" fontId="13" fillId="0" borderId="36" xfId="0" applyFont="1" applyBorder="1" applyAlignment="1" applyProtection="1">
      <alignment vertical="center" shrinkToFit="1"/>
      <protection locked="0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57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176" fontId="13" fillId="0" borderId="36" xfId="0" applyNumberFormat="1" applyFont="1" applyBorder="1" applyProtection="1">
      <alignment vertical="center"/>
      <protection locked="0"/>
    </xf>
    <xf numFmtId="176" fontId="13" fillId="0" borderId="37" xfId="0" applyNumberFormat="1" applyFont="1" applyBorder="1" applyProtection="1">
      <alignment vertical="center"/>
      <protection locked="0"/>
    </xf>
    <xf numFmtId="38" fontId="13" fillId="0" borderId="23" xfId="3" applyFont="1" applyFill="1" applyBorder="1" applyAlignment="1" applyProtection="1">
      <alignment horizontal="left" vertical="center" shrinkToFit="1"/>
      <protection locked="0"/>
    </xf>
    <xf numFmtId="0" fontId="13" fillId="0" borderId="32" xfId="6" applyFont="1" applyBorder="1" applyAlignment="1" applyProtection="1">
      <alignment horizontal="center" vertical="center" shrinkToFit="1"/>
      <protection locked="0"/>
    </xf>
    <xf numFmtId="176" fontId="8" fillId="0" borderId="25" xfId="3" applyNumberFormat="1" applyFont="1" applyFill="1" applyBorder="1" applyAlignment="1" applyProtection="1">
      <alignment horizontal="right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Protection="1">
      <alignment vertical="center"/>
      <protection locked="0"/>
    </xf>
    <xf numFmtId="176" fontId="13" fillId="0" borderId="32" xfId="0" applyNumberFormat="1" applyFont="1" applyBorder="1">
      <alignment vertical="center"/>
    </xf>
    <xf numFmtId="176" fontId="13" fillId="0" borderId="34" xfId="0" applyNumberFormat="1" applyFont="1" applyBorder="1" applyProtection="1">
      <alignment vertical="center"/>
      <protection locked="0"/>
    </xf>
    <xf numFmtId="0" fontId="13" fillId="0" borderId="33" xfId="6" quotePrefix="1" applyFont="1" applyBorder="1" applyAlignment="1" applyProtection="1">
      <alignment horizontal="center" vertical="center" shrinkToFit="1"/>
      <protection locked="0"/>
    </xf>
    <xf numFmtId="176" fontId="13" fillId="0" borderId="33" xfId="7" applyNumberFormat="1" applyFont="1" applyFill="1" applyBorder="1" applyAlignment="1" applyProtection="1">
      <alignment vertical="center"/>
      <protection locked="0"/>
    </xf>
    <xf numFmtId="176" fontId="13" fillId="0" borderId="32" xfId="7" applyNumberFormat="1" applyFont="1" applyFill="1" applyBorder="1" applyAlignment="1" applyProtection="1">
      <alignment vertical="center"/>
    </xf>
    <xf numFmtId="176" fontId="13" fillId="0" borderId="34" xfId="7" applyNumberFormat="1" applyFont="1" applyFill="1" applyBorder="1" applyAlignment="1" applyProtection="1">
      <alignment vertical="center"/>
      <protection locked="0"/>
    </xf>
    <xf numFmtId="0" fontId="13" fillId="0" borderId="39" xfId="6" applyFont="1" applyBorder="1" applyAlignment="1" applyProtection="1">
      <alignment horizontal="left" vertical="center" shrinkToFit="1"/>
      <protection locked="0"/>
    </xf>
    <xf numFmtId="0" fontId="13" fillId="0" borderId="39" xfId="0" applyFont="1" applyBorder="1" applyAlignment="1" applyProtection="1">
      <alignment vertical="center" shrinkToFit="1"/>
      <protection locked="0"/>
    </xf>
    <xf numFmtId="0" fontId="13" fillId="0" borderId="39" xfId="6" applyFont="1" applyBorder="1" applyAlignment="1" applyProtection="1">
      <alignment horizontal="center" vertical="center" shrinkToFit="1"/>
      <protection locked="0"/>
    </xf>
    <xf numFmtId="0" fontId="13" fillId="0" borderId="39" xfId="6" quotePrefix="1" applyFont="1" applyBorder="1" applyAlignment="1" applyProtection="1">
      <alignment horizontal="center" vertical="center" shrinkToFit="1"/>
      <protection locked="0"/>
    </xf>
    <xf numFmtId="176" fontId="13" fillId="0" borderId="39" xfId="7" applyNumberFormat="1" applyFont="1" applyFill="1" applyBorder="1" applyAlignment="1" applyProtection="1">
      <alignment vertical="center"/>
      <protection locked="0"/>
    </xf>
    <xf numFmtId="176" fontId="13" fillId="0" borderId="40" xfId="7" applyNumberFormat="1" applyFont="1" applyFill="1" applyBorder="1" applyAlignment="1" applyProtection="1">
      <alignment vertical="center"/>
    </xf>
    <xf numFmtId="176" fontId="13" fillId="0" borderId="38" xfId="7" applyNumberFormat="1" applyFont="1" applyFill="1" applyBorder="1" applyAlignment="1" applyProtection="1">
      <alignment vertical="center"/>
      <protection locked="0"/>
    </xf>
    <xf numFmtId="0" fontId="13" fillId="0" borderId="24" xfId="0" quotePrefix="1" applyFont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 applyProtection="1">
      <alignment horizontal="left" vertical="center" shrinkToFit="1"/>
      <protection locked="0"/>
    </xf>
    <xf numFmtId="0" fontId="13" fillId="0" borderId="29" xfId="0" applyFont="1" applyBorder="1" applyAlignment="1" applyProtection="1">
      <alignment vertical="center" shrinkToFit="1"/>
      <protection locked="0"/>
    </xf>
    <xf numFmtId="0" fontId="13" fillId="0" borderId="29" xfId="0" applyFont="1" applyBorder="1" applyAlignment="1" applyProtection="1">
      <alignment horizontal="center" vertical="center" shrinkToFit="1"/>
      <protection locked="0"/>
    </xf>
    <xf numFmtId="55" fontId="13" fillId="0" borderId="29" xfId="0" quotePrefix="1" applyNumberFormat="1" applyFont="1" applyBorder="1" applyAlignment="1" applyProtection="1">
      <alignment horizontal="center" vertical="center" shrinkToFit="1"/>
      <protection locked="0"/>
    </xf>
    <xf numFmtId="176" fontId="13" fillId="0" borderId="28" xfId="0" applyNumberFormat="1" applyFont="1" applyBorder="1">
      <alignment vertical="center"/>
    </xf>
    <xf numFmtId="14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left" vertical="center" shrinkToFit="1"/>
      <protection locked="0"/>
    </xf>
    <xf numFmtId="0" fontId="13" fillId="0" borderId="23" xfId="6" applyFont="1" applyBorder="1" applyAlignment="1" applyProtection="1">
      <alignment horizontal="left" vertical="center" wrapText="1" shrinkToFit="1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6" xfId="0" quotePrefix="1" applyFont="1" applyBorder="1" applyAlignment="1" applyProtection="1">
      <alignment horizontal="center" vertical="center" shrinkToFit="1"/>
      <protection locked="0"/>
    </xf>
    <xf numFmtId="176" fontId="13" fillId="0" borderId="16" xfId="0" applyNumberFormat="1" applyFont="1" applyBorder="1" applyProtection="1">
      <alignment vertical="center"/>
      <protection locked="0"/>
    </xf>
    <xf numFmtId="176" fontId="13" fillId="0" borderId="6" xfId="0" applyNumberFormat="1" applyFont="1" applyBorder="1" applyProtection="1">
      <alignment vertical="center"/>
      <protection locked="0"/>
    </xf>
    <xf numFmtId="176" fontId="13" fillId="0" borderId="0" xfId="0" applyNumberFormat="1" applyFont="1">
      <alignment vertical="center"/>
    </xf>
    <xf numFmtId="176" fontId="13" fillId="0" borderId="31" xfId="0" applyNumberFormat="1" applyFont="1" applyBorder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13" fillId="0" borderId="33" xfId="0" quotePrefix="1" applyFont="1" applyBorder="1" applyAlignment="1" applyProtection="1">
      <alignment horizontal="center" vertical="center" shrinkToFit="1"/>
      <protection locked="0"/>
    </xf>
    <xf numFmtId="176" fontId="13" fillId="0" borderId="33" xfId="6" applyNumberFormat="1" applyFont="1" applyBorder="1" applyProtection="1">
      <alignment vertical="center"/>
      <protection locked="0"/>
    </xf>
    <xf numFmtId="176" fontId="13" fillId="0" borderId="34" xfId="6" applyNumberFormat="1" applyFont="1" applyBorder="1" applyProtection="1">
      <alignment vertical="center"/>
      <protection locked="0"/>
    </xf>
    <xf numFmtId="0" fontId="8" fillId="0" borderId="24" xfId="6" applyFont="1" applyBorder="1" applyAlignment="1" applyProtection="1">
      <alignment horizontal="left" vertical="center" shrinkToFit="1"/>
      <protection locked="0"/>
    </xf>
    <xf numFmtId="55" fontId="13" fillId="0" borderId="24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left" vertical="center" shrinkToFit="1"/>
      <protection locked="0"/>
    </xf>
    <xf numFmtId="0" fontId="13" fillId="0" borderId="21" xfId="0" applyFont="1" applyBorder="1" applyAlignment="1" applyProtection="1">
      <alignment vertical="center" shrinkToFit="1"/>
      <protection locked="0"/>
    </xf>
    <xf numFmtId="0" fontId="13" fillId="0" borderId="21" xfId="0" quotePrefix="1" applyFont="1" applyBorder="1" applyAlignment="1" applyProtection="1">
      <alignment horizontal="center" vertical="center" shrinkToFit="1"/>
      <protection locked="0"/>
    </xf>
    <xf numFmtId="176" fontId="13" fillId="0" borderId="15" xfId="0" applyNumberFormat="1" applyFont="1" applyBorder="1" applyProtection="1">
      <alignment vertical="center"/>
      <protection locked="0"/>
    </xf>
    <xf numFmtId="176" fontId="13" fillId="0" borderId="7" xfId="0" applyNumberFormat="1" applyFont="1" applyBorder="1">
      <alignment vertical="center"/>
    </xf>
    <xf numFmtId="0" fontId="13" fillId="0" borderId="35" xfId="6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5" fillId="0" borderId="7" xfId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>
      <alignment vertical="center" wrapTex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21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</cellXfs>
  <cellStyles count="16">
    <cellStyle name="Normal" xfId="6" xr:uid="{00000000-0005-0000-0000-000000000000}"/>
    <cellStyle name="Normal 2" xfId="9" xr:uid="{00000000-0005-0000-0000-000000000000}"/>
    <cellStyle name="桁区切り" xfId="7" builtinId="6"/>
    <cellStyle name="桁区切り 2" xfId="2" xr:uid="{00000000-0005-0000-0000-000001000000}"/>
    <cellStyle name="桁区切り 2 2" xfId="3" xr:uid="{00000000-0005-0000-0000-000002000000}"/>
    <cellStyle name="桁区切り 2 2 2" xfId="11" xr:uid="{00000000-0005-0000-0000-000002000000}"/>
    <cellStyle name="桁区切り 2 3" xfId="10" xr:uid="{00000000-0005-0000-0000-000001000000}"/>
    <cellStyle name="桁区切り 3" xfId="4" xr:uid="{00000000-0005-0000-0000-000003000000}"/>
    <cellStyle name="桁区切り 3 2" xfId="12" xr:uid="{00000000-0005-0000-0000-000003000000}"/>
    <cellStyle name="桁区切り 4" xfId="15" xr:uid="{00000000-0005-0000-0000-000036000000}"/>
    <cellStyle name="標準" xfId="0" builtinId="0"/>
    <cellStyle name="標準 2" xfId="1" xr:uid="{00000000-0005-0000-0000-000005000000}"/>
    <cellStyle name="標準 2 2" xfId="5" xr:uid="{00000000-0005-0000-0000-000006000000}"/>
    <cellStyle name="標準 2 2 2" xfId="14" xr:uid="{00000000-0005-0000-0000-000006000000}"/>
    <cellStyle name="標準 2 3" xfId="13" xr:uid="{00000000-0005-0000-0000-000005000000}"/>
    <cellStyle name="標準 3" xfId="8" xr:uid="{00000000-0005-0000-0000-00003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A91C-E9FA-4AEE-A4C5-21BAE9B7FBD2}">
  <sheetPr codeName="Sheet13">
    <tabColor theme="4" tint="0.39997558519241921"/>
  </sheetPr>
  <dimension ref="B1:K39"/>
  <sheetViews>
    <sheetView tabSelected="1" view="pageBreakPreview" zoomScaleNormal="100" zoomScaleSheetLayoutView="100" workbookViewId="0">
      <selection activeCell="P11" sqref="P11"/>
    </sheetView>
  </sheetViews>
  <sheetFormatPr defaultColWidth="9" defaultRowHeight="13"/>
  <cols>
    <col min="1" max="1" width="1.7265625" style="5" customWidth="1"/>
    <col min="2" max="2" width="5.26953125" style="13" customWidth="1"/>
    <col min="3" max="3" width="15.453125" style="2" customWidth="1"/>
    <col min="4" max="4" width="18" style="4" customWidth="1"/>
    <col min="5" max="5" width="11.6328125" style="3" customWidth="1"/>
    <col min="6" max="6" width="11.6328125" style="4" customWidth="1"/>
    <col min="7" max="10" width="13.6328125" style="5" customWidth="1"/>
    <col min="11" max="11" width="1.453125" style="5" customWidth="1"/>
    <col min="12" max="16384" width="9" style="5"/>
  </cols>
  <sheetData>
    <row r="1" spans="2:11" ht="19.5" thickBot="1">
      <c r="B1" s="1" t="s">
        <v>8</v>
      </c>
      <c r="D1" s="129"/>
      <c r="E1" s="130"/>
      <c r="F1" s="130"/>
      <c r="G1" s="130"/>
      <c r="H1" s="130"/>
    </row>
    <row r="2" spans="2:11" ht="22" customHeight="1">
      <c r="B2" s="133"/>
      <c r="C2" s="6" t="s">
        <v>9</v>
      </c>
      <c r="D2" s="135" t="s">
        <v>10</v>
      </c>
      <c r="E2" s="135" t="s">
        <v>11</v>
      </c>
      <c r="F2" s="135" t="s">
        <v>12</v>
      </c>
      <c r="G2" s="137" t="s">
        <v>13</v>
      </c>
      <c r="H2" s="138"/>
      <c r="I2" s="139"/>
      <c r="J2" s="131" t="s">
        <v>14</v>
      </c>
    </row>
    <row r="3" spans="2:11" ht="13.5" thickBot="1">
      <c r="B3" s="134"/>
      <c r="C3" s="7" t="s">
        <v>15</v>
      </c>
      <c r="D3" s="136"/>
      <c r="E3" s="136"/>
      <c r="F3" s="136"/>
      <c r="G3" s="8" t="s">
        <v>16</v>
      </c>
      <c r="H3" s="9" t="s">
        <v>17</v>
      </c>
      <c r="I3" s="10" t="s">
        <v>18</v>
      </c>
      <c r="J3" s="132"/>
    </row>
    <row r="4" spans="2:11" ht="24" customHeight="1">
      <c r="B4" s="128" t="s">
        <v>83</v>
      </c>
      <c r="C4" s="39" t="s">
        <v>0</v>
      </c>
      <c r="D4" s="40" t="s">
        <v>19</v>
      </c>
      <c r="E4" s="6" t="s">
        <v>20</v>
      </c>
      <c r="F4" s="6">
        <v>2021.2</v>
      </c>
      <c r="G4" s="41">
        <v>340</v>
      </c>
      <c r="H4" s="42">
        <v>0</v>
      </c>
      <c r="I4" s="43">
        <f t="shared" ref="I4:I12" si="0">+G4+H4</f>
        <v>340</v>
      </c>
      <c r="J4" s="44">
        <v>273</v>
      </c>
    </row>
    <row r="5" spans="2:11" ht="24" customHeight="1">
      <c r="B5" s="45">
        <v>8</v>
      </c>
      <c r="C5" s="46" t="s">
        <v>21</v>
      </c>
      <c r="D5" s="47" t="s">
        <v>22</v>
      </c>
      <c r="E5" s="48" t="s">
        <v>20</v>
      </c>
      <c r="F5" s="48"/>
      <c r="G5" s="49">
        <v>231</v>
      </c>
      <c r="H5" s="31">
        <v>0</v>
      </c>
      <c r="I5" s="24">
        <f t="shared" si="0"/>
        <v>231</v>
      </c>
      <c r="J5" s="50">
        <v>0</v>
      </c>
    </row>
    <row r="6" spans="2:11" ht="24" customHeight="1">
      <c r="B6" s="127" t="s">
        <v>84</v>
      </c>
      <c r="C6" s="52" t="s">
        <v>7</v>
      </c>
      <c r="D6" s="53" t="s">
        <v>24</v>
      </c>
      <c r="E6" s="54" t="s">
        <v>20</v>
      </c>
      <c r="F6" s="54">
        <v>2016.3</v>
      </c>
      <c r="G6" s="23">
        <v>7595</v>
      </c>
      <c r="H6" s="55">
        <v>105</v>
      </c>
      <c r="I6" s="24">
        <f t="shared" si="0"/>
        <v>7700</v>
      </c>
      <c r="J6" s="25">
        <v>52613</v>
      </c>
      <c r="K6" s="26"/>
    </row>
    <row r="7" spans="2:11" ht="24" customHeight="1">
      <c r="B7" s="56">
        <v>2</v>
      </c>
      <c r="C7" s="57" t="s">
        <v>3</v>
      </c>
      <c r="D7" s="58" t="s">
        <v>23</v>
      </c>
      <c r="E7" s="59" t="s">
        <v>20</v>
      </c>
      <c r="F7" s="59">
        <v>2021.9</v>
      </c>
      <c r="G7" s="60">
        <v>1739</v>
      </c>
      <c r="H7" s="12">
        <v>31084</v>
      </c>
      <c r="I7" s="24">
        <v>32823</v>
      </c>
      <c r="J7" s="61">
        <v>5102</v>
      </c>
      <c r="K7" s="26"/>
    </row>
    <row r="8" spans="2:11" ht="24" customHeight="1">
      <c r="B8" s="56">
        <v>3</v>
      </c>
      <c r="C8" s="52" t="s">
        <v>4</v>
      </c>
      <c r="D8" s="62" t="s">
        <v>24</v>
      </c>
      <c r="E8" s="54" t="s">
        <v>20</v>
      </c>
      <c r="F8" s="54">
        <v>2022.3</v>
      </c>
      <c r="G8" s="23">
        <v>3720</v>
      </c>
      <c r="H8" s="12">
        <v>0</v>
      </c>
      <c r="I8" s="24">
        <f t="shared" si="0"/>
        <v>3720</v>
      </c>
      <c r="J8" s="25">
        <v>4953</v>
      </c>
      <c r="K8" s="26"/>
    </row>
    <row r="9" spans="2:11" ht="24" customHeight="1">
      <c r="B9" s="56">
        <v>4</v>
      </c>
      <c r="C9" s="57" t="s">
        <v>25</v>
      </c>
      <c r="D9" s="58" t="s">
        <v>26</v>
      </c>
      <c r="E9" s="59" t="s">
        <v>20</v>
      </c>
      <c r="F9" s="59">
        <v>2021.6</v>
      </c>
      <c r="G9" s="60">
        <v>3267</v>
      </c>
      <c r="H9" s="12">
        <v>0</v>
      </c>
      <c r="I9" s="24">
        <f t="shared" si="0"/>
        <v>3267</v>
      </c>
      <c r="J9" s="61">
        <v>5375</v>
      </c>
      <c r="K9" s="26"/>
    </row>
    <row r="10" spans="2:11" ht="24" customHeight="1">
      <c r="B10" s="63">
        <v>5</v>
      </c>
      <c r="C10" s="64" t="s">
        <v>27</v>
      </c>
      <c r="D10" s="27" t="s">
        <v>26</v>
      </c>
      <c r="E10" s="28" t="s">
        <v>20</v>
      </c>
      <c r="F10" s="29" t="s">
        <v>29</v>
      </c>
      <c r="G10" s="30">
        <v>2229</v>
      </c>
      <c r="H10" s="31">
        <v>4</v>
      </c>
      <c r="I10" s="24">
        <f t="shared" si="0"/>
        <v>2233</v>
      </c>
      <c r="J10" s="32">
        <v>791</v>
      </c>
    </row>
    <row r="11" spans="2:11" ht="24" customHeight="1">
      <c r="B11" s="63">
        <v>6</v>
      </c>
      <c r="C11" s="64" t="s">
        <v>30</v>
      </c>
      <c r="D11" s="65" t="s">
        <v>26</v>
      </c>
      <c r="E11" s="66" t="s">
        <v>20</v>
      </c>
      <c r="F11" s="67" t="s">
        <v>31</v>
      </c>
      <c r="G11" s="33">
        <v>15567</v>
      </c>
      <c r="H11" s="34">
        <v>61</v>
      </c>
      <c r="I11" s="35">
        <f t="shared" si="0"/>
        <v>15628</v>
      </c>
      <c r="J11" s="36">
        <v>11521</v>
      </c>
      <c r="K11" s="37"/>
    </row>
    <row r="12" spans="2:11" ht="24" customHeight="1">
      <c r="B12" s="63">
        <v>8</v>
      </c>
      <c r="C12" s="64" t="s">
        <v>32</v>
      </c>
      <c r="D12" s="65" t="s">
        <v>26</v>
      </c>
      <c r="E12" s="66" t="s">
        <v>20</v>
      </c>
      <c r="F12" s="67" t="s">
        <v>33</v>
      </c>
      <c r="G12" s="30">
        <v>16036</v>
      </c>
      <c r="H12" s="31">
        <v>0</v>
      </c>
      <c r="I12" s="24">
        <f t="shared" si="0"/>
        <v>16036</v>
      </c>
      <c r="J12" s="32">
        <v>14776</v>
      </c>
    </row>
    <row r="13" spans="2:11" ht="24" customHeight="1">
      <c r="B13" s="56">
        <v>9</v>
      </c>
      <c r="C13" s="57" t="s">
        <v>34</v>
      </c>
      <c r="D13" s="58" t="s">
        <v>26</v>
      </c>
      <c r="E13" s="59" t="s">
        <v>20</v>
      </c>
      <c r="F13" s="68" t="s">
        <v>35</v>
      </c>
      <c r="G13" s="60">
        <v>9765</v>
      </c>
      <c r="H13" s="12">
        <v>0</v>
      </c>
      <c r="I13" s="24">
        <f t="shared" ref="I13:I16" si="1">+G13+H13</f>
        <v>9765</v>
      </c>
      <c r="J13" s="61">
        <v>21574</v>
      </c>
      <c r="K13" s="26"/>
    </row>
    <row r="14" spans="2:11" ht="24" customHeight="1">
      <c r="B14" s="63">
        <v>10</v>
      </c>
      <c r="C14" s="69" t="s">
        <v>36</v>
      </c>
      <c r="D14" s="69" t="s">
        <v>26</v>
      </c>
      <c r="E14" s="70" t="s">
        <v>20</v>
      </c>
      <c r="F14" s="70">
        <v>2021.11</v>
      </c>
      <c r="G14" s="71">
        <v>9827</v>
      </c>
      <c r="H14" s="31">
        <v>0</v>
      </c>
      <c r="I14" s="24">
        <f t="shared" si="1"/>
        <v>9827</v>
      </c>
      <c r="J14" s="72">
        <v>1849</v>
      </c>
    </row>
    <row r="15" spans="2:11" ht="24" customHeight="1">
      <c r="B15" s="56">
        <v>11</v>
      </c>
      <c r="C15" s="57" t="s">
        <v>37</v>
      </c>
      <c r="D15" s="58" t="s">
        <v>26</v>
      </c>
      <c r="E15" s="59" t="s">
        <v>20</v>
      </c>
      <c r="F15" s="73" t="s">
        <v>38</v>
      </c>
      <c r="G15" s="23">
        <v>730</v>
      </c>
      <c r="H15" s="12">
        <v>3</v>
      </c>
      <c r="I15" s="24">
        <f t="shared" si="1"/>
        <v>733</v>
      </c>
      <c r="J15" s="25">
        <v>2201</v>
      </c>
      <c r="K15" s="26"/>
    </row>
    <row r="16" spans="2:11" ht="24" customHeight="1">
      <c r="B16" s="63">
        <v>12</v>
      </c>
      <c r="C16" s="74" t="s">
        <v>39</v>
      </c>
      <c r="D16" s="75" t="s">
        <v>40</v>
      </c>
      <c r="E16" s="76" t="s">
        <v>20</v>
      </c>
      <c r="F16" s="77" t="s">
        <v>41</v>
      </c>
      <c r="G16" s="78">
        <v>3876</v>
      </c>
      <c r="H16" s="31">
        <v>560</v>
      </c>
      <c r="I16" s="24">
        <f t="shared" si="1"/>
        <v>4436</v>
      </c>
      <c r="J16" s="79">
        <v>25485</v>
      </c>
    </row>
    <row r="17" spans="2:11" ht="24" customHeight="1">
      <c r="B17" s="56">
        <v>13</v>
      </c>
      <c r="C17" s="57" t="s">
        <v>42</v>
      </c>
      <c r="D17" s="80" t="s">
        <v>43</v>
      </c>
      <c r="E17" s="81" t="s">
        <v>20</v>
      </c>
      <c r="F17" s="73" t="s">
        <v>44</v>
      </c>
      <c r="G17" s="11">
        <v>5270</v>
      </c>
      <c r="H17" s="12">
        <v>11576</v>
      </c>
      <c r="I17" s="14">
        <f>+G17+H17</f>
        <v>16846</v>
      </c>
      <c r="J17" s="82">
        <v>1899</v>
      </c>
    </row>
    <row r="18" spans="2:11" ht="24" customHeight="1">
      <c r="B18" s="83">
        <v>14</v>
      </c>
      <c r="C18" s="64" t="s">
        <v>45</v>
      </c>
      <c r="D18" s="65" t="s">
        <v>26</v>
      </c>
      <c r="E18" s="66" t="s">
        <v>20</v>
      </c>
      <c r="F18" s="66">
        <v>2022.1</v>
      </c>
      <c r="G18" s="84">
        <v>13708</v>
      </c>
      <c r="H18" s="31">
        <v>0</v>
      </c>
      <c r="I18" s="85">
        <f t="shared" ref="I18:I26" si="2">+G18+H18</f>
        <v>13708</v>
      </c>
      <c r="J18" s="86">
        <v>9678</v>
      </c>
    </row>
    <row r="19" spans="2:11" ht="24" customHeight="1">
      <c r="B19" s="56">
        <v>15</v>
      </c>
      <c r="C19" s="52" t="s">
        <v>46</v>
      </c>
      <c r="D19" s="62" t="s">
        <v>26</v>
      </c>
      <c r="E19" s="54" t="s">
        <v>20</v>
      </c>
      <c r="F19" s="87" t="s">
        <v>47</v>
      </c>
      <c r="G19" s="88">
        <v>7807</v>
      </c>
      <c r="H19" s="12">
        <v>0</v>
      </c>
      <c r="I19" s="89">
        <f t="shared" si="2"/>
        <v>7807</v>
      </c>
      <c r="J19" s="90">
        <v>28571</v>
      </c>
      <c r="K19" s="26"/>
    </row>
    <row r="20" spans="2:11" ht="24" customHeight="1">
      <c r="B20" s="56">
        <v>16</v>
      </c>
      <c r="C20" s="91" t="s">
        <v>48</v>
      </c>
      <c r="D20" s="92" t="s">
        <v>82</v>
      </c>
      <c r="E20" s="93" t="s">
        <v>20</v>
      </c>
      <c r="F20" s="94">
        <v>2021.1</v>
      </c>
      <c r="G20" s="95">
        <v>13643</v>
      </c>
      <c r="H20" s="12">
        <v>0</v>
      </c>
      <c r="I20" s="96">
        <f t="shared" si="2"/>
        <v>13643</v>
      </c>
      <c r="J20" s="97">
        <v>4225</v>
      </c>
      <c r="K20" s="26"/>
    </row>
    <row r="21" spans="2:11" ht="24" customHeight="1">
      <c r="B21" s="45">
        <v>21</v>
      </c>
      <c r="C21" s="46" t="s">
        <v>49</v>
      </c>
      <c r="D21" s="47" t="s">
        <v>26</v>
      </c>
      <c r="E21" s="48" t="s">
        <v>20</v>
      </c>
      <c r="F21" s="98" t="s">
        <v>50</v>
      </c>
      <c r="G21" s="49">
        <v>5481</v>
      </c>
      <c r="H21" s="31">
        <v>18</v>
      </c>
      <c r="I21" s="85">
        <f t="shared" si="2"/>
        <v>5499</v>
      </c>
      <c r="J21" s="50">
        <v>26683</v>
      </c>
    </row>
    <row r="22" spans="2:11" ht="24" customHeight="1">
      <c r="B22" s="45">
        <v>23</v>
      </c>
      <c r="C22" s="99" t="s">
        <v>51</v>
      </c>
      <c r="D22" s="100" t="s">
        <v>52</v>
      </c>
      <c r="E22" s="101" t="s">
        <v>20</v>
      </c>
      <c r="F22" s="102" t="s">
        <v>53</v>
      </c>
      <c r="G22" s="30">
        <v>1304</v>
      </c>
      <c r="H22" s="31">
        <v>11246</v>
      </c>
      <c r="I22" s="103">
        <f t="shared" si="2"/>
        <v>12550</v>
      </c>
      <c r="J22" s="32">
        <v>4857</v>
      </c>
    </row>
    <row r="23" spans="2:11" ht="24" customHeight="1">
      <c r="B23" s="63">
        <v>24</v>
      </c>
      <c r="C23" s="69" t="s">
        <v>1</v>
      </c>
      <c r="D23" s="92" t="s">
        <v>24</v>
      </c>
      <c r="E23" s="70" t="s">
        <v>20</v>
      </c>
      <c r="F23" s="102" t="s">
        <v>86</v>
      </c>
      <c r="G23" s="71">
        <v>10379</v>
      </c>
      <c r="H23" s="31">
        <v>0</v>
      </c>
      <c r="I23" s="103">
        <v>10379</v>
      </c>
      <c r="J23" s="72">
        <v>1650</v>
      </c>
    </row>
    <row r="24" spans="2:11" ht="24" customHeight="1">
      <c r="B24" s="63">
        <v>25</v>
      </c>
      <c r="C24" s="69" t="s">
        <v>2</v>
      </c>
      <c r="D24" s="92" t="s">
        <v>40</v>
      </c>
      <c r="E24" s="70" t="s">
        <v>20</v>
      </c>
      <c r="F24" s="104" t="s">
        <v>54</v>
      </c>
      <c r="G24" s="71">
        <v>3076</v>
      </c>
      <c r="H24" s="31">
        <v>8950</v>
      </c>
      <c r="I24" s="103">
        <f t="shared" si="2"/>
        <v>12026</v>
      </c>
      <c r="J24" s="72">
        <v>2594</v>
      </c>
    </row>
    <row r="25" spans="2:11" ht="24" customHeight="1">
      <c r="B25" s="45">
        <v>26</v>
      </c>
      <c r="C25" s="105" t="s">
        <v>55</v>
      </c>
      <c r="D25" s="47" t="s">
        <v>56</v>
      </c>
      <c r="E25" s="48" t="s">
        <v>20</v>
      </c>
      <c r="F25" s="98" t="s">
        <v>57</v>
      </c>
      <c r="G25" s="30">
        <v>5742</v>
      </c>
      <c r="H25" s="31">
        <v>0</v>
      </c>
      <c r="I25" s="85">
        <f t="shared" si="2"/>
        <v>5742</v>
      </c>
      <c r="J25" s="50">
        <v>7171</v>
      </c>
    </row>
    <row r="26" spans="2:11" s="26" customFormat="1" ht="91">
      <c r="B26" s="56">
        <v>30</v>
      </c>
      <c r="C26" s="106" t="s">
        <v>85</v>
      </c>
      <c r="D26" s="59" t="s">
        <v>58</v>
      </c>
      <c r="E26" s="59" t="s">
        <v>59</v>
      </c>
      <c r="F26" s="68" t="s">
        <v>60</v>
      </c>
      <c r="G26" s="23">
        <v>2659</v>
      </c>
      <c r="H26" s="12">
        <v>502</v>
      </c>
      <c r="I26" s="15">
        <f t="shared" si="2"/>
        <v>3161</v>
      </c>
      <c r="J26" s="25">
        <v>6171</v>
      </c>
    </row>
    <row r="27" spans="2:11" s="26" customFormat="1" ht="24" customHeight="1">
      <c r="B27" s="107">
        <v>31</v>
      </c>
      <c r="C27" s="108" t="s">
        <v>5</v>
      </c>
      <c r="D27" s="109" t="s">
        <v>26</v>
      </c>
      <c r="E27" s="110" t="s">
        <v>20</v>
      </c>
      <c r="F27" s="111" t="s">
        <v>79</v>
      </c>
      <c r="G27" s="112">
        <v>150</v>
      </c>
      <c r="H27" s="113">
        <v>0</v>
      </c>
      <c r="I27" s="114">
        <f t="shared" ref="I27:I29" si="3">+G27+H27</f>
        <v>150</v>
      </c>
      <c r="J27" s="115">
        <v>8628</v>
      </c>
      <c r="K27" s="5"/>
    </row>
    <row r="28" spans="2:11" ht="24" customHeight="1">
      <c r="B28" s="63">
        <v>33</v>
      </c>
      <c r="C28" s="116" t="s">
        <v>61</v>
      </c>
      <c r="D28" s="65" t="s">
        <v>56</v>
      </c>
      <c r="E28" s="66" t="s">
        <v>20</v>
      </c>
      <c r="F28" s="117">
        <v>2021.7</v>
      </c>
      <c r="G28" s="84">
        <v>3082</v>
      </c>
      <c r="H28" s="31">
        <v>0</v>
      </c>
      <c r="I28" s="85">
        <f t="shared" si="3"/>
        <v>3082</v>
      </c>
      <c r="J28" s="86">
        <v>5798</v>
      </c>
    </row>
    <row r="29" spans="2:11" ht="24" customHeight="1">
      <c r="B29" s="63">
        <v>34</v>
      </c>
      <c r="C29" s="64" t="s">
        <v>80</v>
      </c>
      <c r="D29" s="65" t="s">
        <v>24</v>
      </c>
      <c r="E29" s="66" t="s">
        <v>20</v>
      </c>
      <c r="F29" s="117" t="s">
        <v>81</v>
      </c>
      <c r="G29" s="30">
        <v>1568</v>
      </c>
      <c r="H29" s="31">
        <v>8950</v>
      </c>
      <c r="I29" s="85">
        <f t="shared" si="3"/>
        <v>10518</v>
      </c>
      <c r="J29" s="32">
        <v>5388</v>
      </c>
    </row>
    <row r="30" spans="2:11" s="26" customFormat="1" ht="24" customHeight="1">
      <c r="B30" s="51">
        <v>36</v>
      </c>
      <c r="C30" s="52" t="s">
        <v>6</v>
      </c>
      <c r="D30" s="62" t="s">
        <v>26</v>
      </c>
      <c r="E30" s="54" t="s">
        <v>20</v>
      </c>
      <c r="F30" s="87" t="s">
        <v>62</v>
      </c>
      <c r="G30" s="118">
        <v>2940</v>
      </c>
      <c r="H30" s="12">
        <v>9195</v>
      </c>
      <c r="I30" s="14">
        <f t="shared" ref="I30:I34" si="4">+G30+H30</f>
        <v>12135</v>
      </c>
      <c r="J30" s="119">
        <v>3384</v>
      </c>
    </row>
    <row r="31" spans="2:11" ht="24" customHeight="1">
      <c r="B31" s="45">
        <v>40</v>
      </c>
      <c r="C31" s="46" t="s">
        <v>63</v>
      </c>
      <c r="D31" s="47" t="s">
        <v>64</v>
      </c>
      <c r="E31" s="48" t="s">
        <v>20</v>
      </c>
      <c r="F31" s="48">
        <v>2022.8</v>
      </c>
      <c r="G31" s="30">
        <v>1226</v>
      </c>
      <c r="H31" s="31">
        <v>500</v>
      </c>
      <c r="I31" s="85">
        <f t="shared" si="4"/>
        <v>1726</v>
      </c>
      <c r="J31" s="32">
        <v>2409</v>
      </c>
    </row>
    <row r="32" spans="2:11" ht="24" customHeight="1">
      <c r="B32" s="45">
        <v>41</v>
      </c>
      <c r="C32" s="99" t="s">
        <v>65</v>
      </c>
      <c r="D32" s="100" t="s">
        <v>26</v>
      </c>
      <c r="E32" s="101" t="s">
        <v>20</v>
      </c>
      <c r="F32" s="101">
        <v>2022.2</v>
      </c>
      <c r="G32" s="18">
        <v>3116</v>
      </c>
      <c r="H32" s="19">
        <v>47</v>
      </c>
      <c r="I32" s="20">
        <f t="shared" si="4"/>
        <v>3163</v>
      </c>
      <c r="J32" s="21">
        <v>2560</v>
      </c>
      <c r="K32" s="22"/>
    </row>
    <row r="33" spans="2:11" s="26" customFormat="1" ht="24" customHeight="1">
      <c r="B33" s="51">
        <v>42</v>
      </c>
      <c r="C33" s="52" t="s">
        <v>66</v>
      </c>
      <c r="D33" s="62" t="s">
        <v>26</v>
      </c>
      <c r="E33" s="54" t="s">
        <v>20</v>
      </c>
      <c r="F33" s="54">
        <v>2023.3</v>
      </c>
      <c r="G33" s="118">
        <v>1726</v>
      </c>
      <c r="H33" s="12">
        <v>0</v>
      </c>
      <c r="I33" s="14">
        <f t="shared" si="4"/>
        <v>1726</v>
      </c>
      <c r="J33" s="119">
        <v>284</v>
      </c>
    </row>
    <row r="34" spans="2:11" ht="24" customHeight="1">
      <c r="B34" s="63">
        <v>45</v>
      </c>
      <c r="C34" s="64" t="s">
        <v>67</v>
      </c>
      <c r="D34" s="65" t="s">
        <v>68</v>
      </c>
      <c r="E34" s="66" t="s">
        <v>20</v>
      </c>
      <c r="F34" s="117" t="s">
        <v>69</v>
      </c>
      <c r="G34" s="18">
        <v>1189</v>
      </c>
      <c r="H34" s="19">
        <v>11196</v>
      </c>
      <c r="I34" s="89">
        <f t="shared" si="4"/>
        <v>12385</v>
      </c>
      <c r="J34" s="21">
        <v>413</v>
      </c>
    </row>
    <row r="35" spans="2:11" s="26" customFormat="1" ht="24" customHeight="1">
      <c r="B35" s="56">
        <v>48</v>
      </c>
      <c r="C35" s="120" t="s">
        <v>70</v>
      </c>
      <c r="D35" s="57" t="s">
        <v>52</v>
      </c>
      <c r="E35" s="59" t="s">
        <v>20</v>
      </c>
      <c r="F35" s="73" t="s">
        <v>71</v>
      </c>
      <c r="G35" s="18">
        <v>1906</v>
      </c>
      <c r="H35" s="19">
        <v>0</v>
      </c>
      <c r="I35" s="20">
        <f>+G35+H35</f>
        <v>1906</v>
      </c>
      <c r="J35" s="21">
        <v>2162</v>
      </c>
      <c r="K35" s="22"/>
    </row>
    <row r="36" spans="2:11" s="26" customFormat="1" ht="24" customHeight="1">
      <c r="B36" s="56">
        <v>52</v>
      </c>
      <c r="C36" s="57" t="s">
        <v>72</v>
      </c>
      <c r="D36" s="58" t="s">
        <v>73</v>
      </c>
      <c r="E36" s="59" t="s">
        <v>20</v>
      </c>
      <c r="F36" s="73" t="s">
        <v>74</v>
      </c>
      <c r="G36" s="60">
        <v>4179</v>
      </c>
      <c r="H36" s="12">
        <v>5</v>
      </c>
      <c r="I36" s="14">
        <f t="shared" ref="I36" si="5">+G36+H36</f>
        <v>4184</v>
      </c>
      <c r="J36" s="61">
        <v>1455</v>
      </c>
    </row>
    <row r="37" spans="2:11" ht="24" customHeight="1">
      <c r="B37" s="45">
        <v>57</v>
      </c>
      <c r="C37" s="46" t="s">
        <v>75</v>
      </c>
      <c r="D37" s="47" t="s">
        <v>28</v>
      </c>
      <c r="E37" s="48" t="s">
        <v>20</v>
      </c>
      <c r="F37" s="121" t="s">
        <v>76</v>
      </c>
      <c r="G37" s="30">
        <v>4609</v>
      </c>
      <c r="H37" s="31">
        <v>9016</v>
      </c>
      <c r="I37" s="103">
        <f t="shared" ref="I37:I39" si="6">+G37+H37</f>
        <v>13625</v>
      </c>
      <c r="J37" s="32">
        <v>398</v>
      </c>
    </row>
    <row r="38" spans="2:11" ht="24" customHeight="1">
      <c r="B38" s="45">
        <v>59</v>
      </c>
      <c r="C38" s="64" t="s">
        <v>77</v>
      </c>
      <c r="D38" s="65" t="s">
        <v>26</v>
      </c>
      <c r="E38" s="66" t="s">
        <v>20</v>
      </c>
      <c r="F38" s="67" t="s">
        <v>33</v>
      </c>
      <c r="G38" s="84">
        <v>2353</v>
      </c>
      <c r="H38" s="31">
        <v>1</v>
      </c>
      <c r="I38" s="85">
        <f t="shared" si="6"/>
        <v>2354</v>
      </c>
      <c r="J38" s="86">
        <v>1606</v>
      </c>
    </row>
    <row r="39" spans="2:11" ht="24" customHeight="1" thickBot="1">
      <c r="B39" s="38">
        <v>62</v>
      </c>
      <c r="C39" s="122" t="s">
        <v>78</v>
      </c>
      <c r="D39" s="123" t="s">
        <v>26</v>
      </c>
      <c r="E39" s="7" t="s">
        <v>20</v>
      </c>
      <c r="F39" s="124" t="s">
        <v>54</v>
      </c>
      <c r="G39" s="16">
        <v>1178</v>
      </c>
      <c r="H39" s="125">
        <v>10</v>
      </c>
      <c r="I39" s="126">
        <f t="shared" si="6"/>
        <v>1188</v>
      </c>
      <c r="J39" s="17">
        <v>8133</v>
      </c>
    </row>
  </sheetData>
  <sheetProtection formatCells="0"/>
  <mergeCells count="7">
    <mergeCell ref="D1:H1"/>
    <mergeCell ref="J2:J3"/>
    <mergeCell ref="B2:B3"/>
    <mergeCell ref="D2:D3"/>
    <mergeCell ref="E2:E3"/>
    <mergeCell ref="F2:F3"/>
    <mergeCell ref="G2:I2"/>
  </mergeCells>
  <phoneticPr fontId="1"/>
  <dataValidations count="2">
    <dataValidation type="list" allowBlank="1" showInputMessage="1" showErrorMessage="1" sqref="E4:E39" xr:uid="{2BD10A1C-BC89-49D1-AE76-AC9B22D7188B}">
      <formula1>"自館,コンソーシアム"</formula1>
    </dataValidation>
    <dataValidation allowBlank="1" prompt="実施している場合は「○」、未実施の場合は「／」を選んでください。" sqref="D17 J17" xr:uid="{0CA64AE0-4BDC-4E35-893F-3006367F7DF3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5" firstPageNumber="67" fitToHeight="0" orientation="portrait" useFirstPageNumber="1" r:id="rId1"/>
  <headerFooter>
    <oddFooter>&amp;C&amp;"ＭＳ Ｐ明朝,標準"-&amp;P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8FC6-6856-40B4-8074-056C344A5ECB}">
  <sheetPr codeName="Sheet14"/>
  <dimension ref="A1"/>
  <sheetViews>
    <sheetView workbookViewId="0"/>
  </sheetViews>
  <sheetFormatPr defaultRowHeight="13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Ⅷ電子書籍</vt:lpstr>
      <vt:lpstr>Sheet1</vt:lpstr>
      <vt:lpstr>Ⅷ電子書籍!Print_Area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飯島 俊（熊谷図書館）</cp:lastModifiedBy>
  <cp:lastPrinted>2025-08-11T04:51:48Z</cp:lastPrinted>
  <dcterms:created xsi:type="dcterms:W3CDTF">2020-04-17T08:08:10Z</dcterms:created>
  <dcterms:modified xsi:type="dcterms:W3CDTF">2025-08-11T04:52:14Z</dcterms:modified>
</cp:coreProperties>
</file>